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mc:AlternateContent xmlns:mc="http://schemas.openxmlformats.org/markup-compatibility/2006">
    <mc:Choice Requires="x15">
      <x15ac:absPath xmlns:x15ac="http://schemas.microsoft.com/office/spreadsheetml/2010/11/ac" url="E:\Desktop\"/>
    </mc:Choice>
  </mc:AlternateContent>
  <xr:revisionPtr revIDLastSave="0" documentId="13_ncr:1_{2995A8C2-9622-4ECB-A9F0-E1AFBF43D76E}" xr6:coauthVersionLast="45" xr6:coauthVersionMax="45" xr10:uidLastSave="{00000000-0000-0000-0000-000000000000}"/>
  <bookViews>
    <workbookView xWindow="-120" yWindow="-120" windowWidth="29040" windowHeight="15840" tabRatio="790" xr2:uid="{00000000-000D-0000-FFFF-FFFF00000000}"/>
  </bookViews>
  <sheets>
    <sheet name="岗位信息表" sheetId="1" r:id="rId1"/>
    <sheet name="技师学院专业筛查" sheetId="4" state="hidden" r:id="rId2"/>
    <sheet name="专业筛查（存疑）" sheetId="6" state="hidden" r:id="rId3"/>
  </sheets>
  <definedNames>
    <definedName name="_xlnm._FilterDatabase" localSheetId="0" hidden="1">岗位信息表!$A$3:$O$276</definedName>
    <definedName name="_xlnm._FilterDatabase" localSheetId="2" hidden="1">'专业筛查（存疑）'!$A$1:$F$198</definedName>
    <definedName name="_xlnm.Print_Area" localSheetId="0">岗位信息表!$A$1:$N$274</definedName>
    <definedName name="_xlnm.Print_Titles" localSheetId="0">岗位信息表!$2:$3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75" i="1" l="1"/>
  <c r="D145" i="6" l="1"/>
  <c r="E145" i="6"/>
  <c r="F145" i="6"/>
  <c r="D146" i="6"/>
  <c r="E146" i="6"/>
  <c r="F146" i="6"/>
  <c r="D147" i="6"/>
  <c r="E147" i="6"/>
  <c r="F147" i="6"/>
  <c r="D148" i="6"/>
  <c r="E148" i="6"/>
  <c r="F148" i="6"/>
  <c r="D149" i="6"/>
  <c r="E149" i="6"/>
  <c r="F149" i="6"/>
  <c r="D150" i="6"/>
  <c r="E150" i="6"/>
  <c r="F150" i="6"/>
  <c r="D151" i="6"/>
  <c r="E151" i="6"/>
  <c r="F151" i="6"/>
  <c r="D152" i="6"/>
  <c r="E152" i="6"/>
  <c r="F152" i="6"/>
  <c r="D153" i="6"/>
  <c r="E153" i="6"/>
  <c r="F153" i="6"/>
  <c r="D154" i="6"/>
  <c r="E154" i="6"/>
  <c r="F154" i="6"/>
  <c r="D155" i="6"/>
  <c r="E155" i="6"/>
  <c r="F155" i="6"/>
  <c r="D156" i="6"/>
  <c r="E156" i="6"/>
  <c r="F156" i="6"/>
  <c r="D157" i="6"/>
  <c r="E157" i="6"/>
  <c r="F157" i="6"/>
  <c r="D158" i="6"/>
  <c r="E158" i="6"/>
  <c r="F158" i="6"/>
  <c r="D159" i="6"/>
  <c r="E159" i="6"/>
  <c r="F159" i="6"/>
  <c r="D160" i="6"/>
  <c r="E160" i="6"/>
  <c r="F160" i="6"/>
  <c r="D161" i="6"/>
  <c r="E161" i="6"/>
  <c r="F161" i="6"/>
  <c r="D162" i="6"/>
  <c r="E162" i="6"/>
  <c r="F162" i="6"/>
  <c r="D163" i="6"/>
  <c r="E163" i="6"/>
  <c r="F163" i="6"/>
  <c r="D164" i="6"/>
  <c r="E164" i="6"/>
  <c r="F164" i="6"/>
  <c r="D165" i="6"/>
  <c r="E165" i="6"/>
  <c r="F165" i="6"/>
  <c r="D166" i="6"/>
  <c r="E166" i="6"/>
  <c r="F166" i="6"/>
  <c r="D167" i="6"/>
  <c r="E167" i="6"/>
  <c r="F167" i="6"/>
  <c r="D168" i="6"/>
  <c r="E168" i="6"/>
  <c r="F168" i="6"/>
  <c r="D169" i="6"/>
  <c r="E169" i="6"/>
  <c r="F169" i="6"/>
  <c r="D170" i="6"/>
  <c r="E170" i="6"/>
  <c r="F170" i="6"/>
  <c r="D171" i="6"/>
  <c r="E171" i="6"/>
  <c r="F171" i="6"/>
  <c r="D172" i="6"/>
  <c r="E172" i="6"/>
  <c r="F172" i="6"/>
  <c r="D173" i="6"/>
  <c r="E173" i="6"/>
  <c r="F173" i="6"/>
  <c r="D174" i="6"/>
  <c r="E174" i="6"/>
  <c r="F174" i="6"/>
  <c r="D175" i="6"/>
  <c r="E175" i="6"/>
  <c r="F175" i="6"/>
  <c r="D176" i="6"/>
  <c r="E176" i="6"/>
  <c r="F176" i="6"/>
  <c r="D177" i="6"/>
  <c r="E177" i="6"/>
  <c r="F177" i="6"/>
  <c r="D178" i="6"/>
  <c r="E178" i="6"/>
  <c r="F178" i="6"/>
  <c r="D179" i="6"/>
  <c r="E179" i="6"/>
  <c r="F179" i="6"/>
  <c r="D180" i="6"/>
  <c r="E180" i="6"/>
  <c r="F180" i="6"/>
  <c r="D181" i="6"/>
  <c r="E181" i="6"/>
  <c r="F181" i="6"/>
  <c r="D182" i="6"/>
  <c r="E182" i="6"/>
  <c r="F182" i="6"/>
  <c r="D183" i="6"/>
  <c r="E183" i="6"/>
  <c r="F183" i="6"/>
  <c r="D184" i="6"/>
  <c r="E184" i="6"/>
  <c r="F184" i="6"/>
  <c r="D185" i="6"/>
  <c r="E185" i="6"/>
  <c r="F185" i="6"/>
  <c r="D186" i="6"/>
  <c r="E186" i="6"/>
  <c r="F186" i="6"/>
  <c r="D187" i="6"/>
  <c r="E187" i="6"/>
  <c r="F187" i="6"/>
  <c r="D188" i="6"/>
  <c r="E188" i="6"/>
  <c r="F188" i="6"/>
  <c r="D189" i="6"/>
  <c r="E189" i="6"/>
  <c r="F189" i="6"/>
  <c r="D190" i="6"/>
  <c r="E190" i="6"/>
  <c r="F190" i="6"/>
  <c r="D191" i="6"/>
  <c r="E191" i="6"/>
  <c r="F191" i="6"/>
  <c r="D192" i="6"/>
  <c r="E192" i="6"/>
  <c r="F192" i="6"/>
  <c r="D193" i="6"/>
  <c r="E193" i="6"/>
  <c r="F193" i="6"/>
  <c r="D194" i="6"/>
  <c r="E194" i="6"/>
  <c r="F194" i="6"/>
  <c r="D195" i="6"/>
  <c r="E195" i="6"/>
  <c r="F195" i="6"/>
  <c r="D196" i="6"/>
  <c r="E196" i="6"/>
  <c r="F196" i="6"/>
  <c r="D197" i="6"/>
  <c r="E197" i="6"/>
  <c r="F197" i="6"/>
  <c r="D198" i="6"/>
  <c r="E198" i="6"/>
  <c r="F198" i="6"/>
  <c r="D142" i="6" l="1"/>
  <c r="E142" i="6"/>
  <c r="F142" i="6"/>
  <c r="D143" i="6"/>
  <c r="E143" i="6"/>
  <c r="F143" i="6"/>
  <c r="D144" i="6"/>
  <c r="E144" i="6"/>
  <c r="F144" i="6"/>
  <c r="F141" i="6"/>
  <c r="E141" i="6"/>
  <c r="D141" i="6"/>
  <c r="F140" i="6"/>
  <c r="E140" i="6"/>
  <c r="D140" i="6"/>
  <c r="F139" i="6"/>
  <c r="E139" i="6"/>
  <c r="D139" i="6"/>
  <c r="F138" i="6"/>
  <c r="E138" i="6"/>
  <c r="D138" i="6"/>
  <c r="G137" i="6"/>
  <c r="F137" i="6"/>
  <c r="E137" i="6"/>
  <c r="D137" i="6"/>
  <c r="B137" i="6"/>
  <c r="G136" i="6"/>
  <c r="F136" i="6"/>
  <c r="E136" i="6"/>
  <c r="D136" i="6"/>
  <c r="B136" i="6"/>
  <c r="G135" i="6"/>
  <c r="F135" i="6"/>
  <c r="E135" i="6"/>
  <c r="D135" i="6"/>
  <c r="B135" i="6"/>
  <c r="G134" i="6"/>
  <c r="F134" i="6"/>
  <c r="E134" i="6"/>
  <c r="D134" i="6"/>
  <c r="B134" i="6"/>
  <c r="G133" i="6"/>
  <c r="F133" i="6"/>
  <c r="E133" i="6"/>
  <c r="D133" i="6"/>
  <c r="B133" i="6"/>
  <c r="G132" i="6"/>
  <c r="F132" i="6"/>
  <c r="E132" i="6"/>
  <c r="D132" i="6"/>
  <c r="B132" i="6"/>
  <c r="G131" i="6"/>
  <c r="F131" i="6"/>
  <c r="E131" i="6"/>
  <c r="D131" i="6"/>
  <c r="B131" i="6"/>
  <c r="G130" i="6"/>
  <c r="F130" i="6"/>
  <c r="E130" i="6"/>
  <c r="D130" i="6"/>
  <c r="B130" i="6"/>
  <c r="G129" i="6"/>
  <c r="F129" i="6"/>
  <c r="E129" i="6"/>
  <c r="D129" i="6"/>
  <c r="B129" i="6"/>
  <c r="G128" i="6"/>
  <c r="F128" i="6"/>
  <c r="E128" i="6"/>
  <c r="D128" i="6"/>
  <c r="B128" i="6"/>
  <c r="G127" i="6"/>
  <c r="F127" i="6"/>
  <c r="E127" i="6"/>
  <c r="D127" i="6"/>
  <c r="B127" i="6"/>
  <c r="G126" i="6"/>
  <c r="F126" i="6"/>
  <c r="E126" i="6"/>
  <c r="D126" i="6"/>
  <c r="B126" i="6"/>
  <c r="G125" i="6"/>
  <c r="F125" i="6"/>
  <c r="E125" i="6"/>
  <c r="D125" i="6"/>
  <c r="B125" i="6"/>
  <c r="G124" i="6"/>
  <c r="F124" i="6"/>
  <c r="E124" i="6"/>
  <c r="D124" i="6"/>
  <c r="B124" i="6"/>
  <c r="G123" i="6"/>
  <c r="F123" i="6"/>
  <c r="E123" i="6"/>
  <c r="D123" i="6"/>
  <c r="B123" i="6"/>
  <c r="G122" i="6"/>
  <c r="F122" i="6"/>
  <c r="E122" i="6"/>
  <c r="D122" i="6"/>
  <c r="B122" i="6"/>
  <c r="G121" i="6"/>
  <c r="F121" i="6"/>
  <c r="E121" i="6"/>
  <c r="D121" i="6"/>
  <c r="B121" i="6"/>
  <c r="G120" i="6"/>
  <c r="F120" i="6"/>
  <c r="E120" i="6"/>
  <c r="D120" i="6"/>
  <c r="B120" i="6"/>
  <c r="G119" i="6"/>
  <c r="F119" i="6"/>
  <c r="E119" i="6"/>
  <c r="D119" i="6"/>
  <c r="B119" i="6"/>
  <c r="G118" i="6"/>
  <c r="F118" i="6"/>
  <c r="E118" i="6"/>
  <c r="D118" i="6"/>
  <c r="B118" i="6"/>
  <c r="G117" i="6"/>
  <c r="F117" i="6"/>
  <c r="E117" i="6"/>
  <c r="D117" i="6"/>
  <c r="B117" i="6"/>
  <c r="G116" i="6"/>
  <c r="F116" i="6"/>
  <c r="E116" i="6"/>
  <c r="D116" i="6"/>
  <c r="B116" i="6"/>
  <c r="G115" i="6"/>
  <c r="F115" i="6"/>
  <c r="E115" i="6"/>
  <c r="D115" i="6"/>
  <c r="B115" i="6"/>
  <c r="G114" i="6"/>
  <c r="F114" i="6"/>
  <c r="E114" i="6"/>
  <c r="D114" i="6"/>
  <c r="B114" i="6"/>
  <c r="G113" i="6"/>
  <c r="F113" i="6"/>
  <c r="E113" i="6"/>
  <c r="D113" i="6"/>
  <c r="B113" i="6"/>
  <c r="G112" i="6"/>
  <c r="F112" i="6"/>
  <c r="E112" i="6"/>
  <c r="D112" i="6"/>
  <c r="B112" i="6"/>
  <c r="G111" i="6"/>
  <c r="F111" i="6"/>
  <c r="E111" i="6"/>
  <c r="D111" i="6"/>
  <c r="B111" i="6"/>
  <c r="G110" i="6"/>
  <c r="F110" i="6"/>
  <c r="E110" i="6"/>
  <c r="D110" i="6"/>
  <c r="B110" i="6"/>
  <c r="G109" i="6"/>
  <c r="F109" i="6"/>
  <c r="E109" i="6"/>
  <c r="D109" i="6"/>
  <c r="B109" i="6"/>
  <c r="G108" i="6"/>
  <c r="F108" i="6"/>
  <c r="E108" i="6"/>
  <c r="D108" i="6"/>
  <c r="B108" i="6"/>
  <c r="G107" i="6"/>
  <c r="F107" i="6"/>
  <c r="E107" i="6"/>
  <c r="D107" i="6"/>
  <c r="B107" i="6"/>
  <c r="G106" i="6"/>
  <c r="F106" i="6"/>
  <c r="E106" i="6"/>
  <c r="D106" i="6"/>
  <c r="B106" i="6"/>
  <c r="G105" i="6"/>
  <c r="F105" i="6"/>
  <c r="E105" i="6"/>
  <c r="D105" i="6"/>
  <c r="B105" i="6"/>
  <c r="G104" i="6"/>
  <c r="F104" i="6"/>
  <c r="E104" i="6"/>
  <c r="D104" i="6"/>
  <c r="B104" i="6"/>
  <c r="G103" i="6"/>
  <c r="F103" i="6"/>
  <c r="E103" i="6"/>
  <c r="D103" i="6"/>
  <c r="B103" i="6"/>
  <c r="G102" i="6"/>
  <c r="F102" i="6"/>
  <c r="E102" i="6"/>
  <c r="D102" i="6"/>
  <c r="B102" i="6"/>
  <c r="G101" i="6"/>
  <c r="F101" i="6"/>
  <c r="E101" i="6"/>
  <c r="D101" i="6"/>
  <c r="B101" i="6"/>
  <c r="G100" i="6"/>
  <c r="F100" i="6"/>
  <c r="E100" i="6"/>
  <c r="D100" i="6"/>
  <c r="B100" i="6"/>
  <c r="G99" i="6"/>
  <c r="F99" i="6"/>
  <c r="E99" i="6"/>
  <c r="D99" i="6"/>
  <c r="B99" i="6"/>
  <c r="G98" i="6"/>
  <c r="F98" i="6"/>
  <c r="E98" i="6"/>
  <c r="D98" i="6"/>
  <c r="B98" i="6"/>
  <c r="G97" i="6"/>
  <c r="F97" i="6"/>
  <c r="E97" i="6"/>
  <c r="D97" i="6"/>
  <c r="B97" i="6"/>
  <c r="G96" i="6"/>
  <c r="F96" i="6"/>
  <c r="E96" i="6"/>
  <c r="D96" i="6"/>
  <c r="B96" i="6"/>
  <c r="G95" i="6"/>
  <c r="F95" i="6"/>
  <c r="E95" i="6"/>
  <c r="D95" i="6"/>
  <c r="B95" i="6"/>
  <c r="G94" i="6"/>
  <c r="F94" i="6"/>
  <c r="E94" i="6"/>
  <c r="D94" i="6"/>
  <c r="B94" i="6"/>
  <c r="G93" i="6"/>
  <c r="F93" i="6"/>
  <c r="E93" i="6"/>
  <c r="D93" i="6"/>
  <c r="B93" i="6"/>
  <c r="G92" i="6"/>
  <c r="F92" i="6"/>
  <c r="E92" i="6"/>
  <c r="D92" i="6"/>
  <c r="B92" i="6"/>
  <c r="G91" i="6"/>
  <c r="F91" i="6"/>
  <c r="E91" i="6"/>
  <c r="D91" i="6"/>
  <c r="B91" i="6"/>
  <c r="G90" i="6"/>
  <c r="F90" i="6"/>
  <c r="E90" i="6"/>
  <c r="D90" i="6"/>
  <c r="B90" i="6"/>
  <c r="G89" i="6"/>
  <c r="F89" i="6"/>
  <c r="E89" i="6"/>
  <c r="D89" i="6"/>
  <c r="B89" i="6"/>
  <c r="G88" i="6"/>
  <c r="F88" i="6"/>
  <c r="E88" i="6"/>
  <c r="D88" i="6"/>
  <c r="B88" i="6"/>
  <c r="G87" i="6"/>
  <c r="F87" i="6"/>
  <c r="E87" i="6"/>
  <c r="D87" i="6"/>
  <c r="B87" i="6"/>
  <c r="G86" i="6"/>
  <c r="F86" i="6"/>
  <c r="E86" i="6"/>
  <c r="D86" i="6"/>
  <c r="B86" i="6"/>
  <c r="G85" i="6"/>
  <c r="F85" i="6"/>
  <c r="E85" i="6"/>
  <c r="D85" i="6"/>
  <c r="B85" i="6"/>
  <c r="G84" i="6"/>
  <c r="F84" i="6"/>
  <c r="E84" i="6"/>
  <c r="D84" i="6"/>
  <c r="B84" i="6"/>
  <c r="G83" i="6"/>
  <c r="F83" i="6"/>
  <c r="E83" i="6"/>
  <c r="D83" i="6"/>
  <c r="B83" i="6"/>
  <c r="G82" i="6"/>
  <c r="F82" i="6"/>
  <c r="E82" i="6"/>
  <c r="D82" i="6"/>
  <c r="B82" i="6"/>
  <c r="G81" i="6"/>
  <c r="F81" i="6"/>
  <c r="E81" i="6"/>
  <c r="D81" i="6"/>
  <c r="B81" i="6"/>
  <c r="G80" i="6"/>
  <c r="F80" i="6"/>
  <c r="E80" i="6"/>
  <c r="D80" i="6"/>
  <c r="B80" i="6"/>
  <c r="G79" i="6"/>
  <c r="F79" i="6"/>
  <c r="E79" i="6"/>
  <c r="D79" i="6"/>
  <c r="B79" i="6"/>
  <c r="G78" i="6"/>
  <c r="F78" i="6"/>
  <c r="E78" i="6"/>
  <c r="D78" i="6"/>
  <c r="B78" i="6"/>
  <c r="G77" i="6"/>
  <c r="F77" i="6"/>
  <c r="E77" i="6"/>
  <c r="D77" i="6"/>
  <c r="B77" i="6"/>
  <c r="G76" i="6"/>
  <c r="F76" i="6"/>
  <c r="E76" i="6"/>
  <c r="D76" i="6"/>
  <c r="B76" i="6"/>
  <c r="G75" i="6"/>
  <c r="F75" i="6"/>
  <c r="E75" i="6"/>
  <c r="D75" i="6"/>
  <c r="B75" i="6"/>
  <c r="G74" i="6"/>
  <c r="F74" i="6"/>
  <c r="E74" i="6"/>
  <c r="D74" i="6"/>
  <c r="B74" i="6"/>
  <c r="G73" i="6"/>
  <c r="F73" i="6"/>
  <c r="E73" i="6"/>
  <c r="D73" i="6"/>
  <c r="B73" i="6"/>
  <c r="G72" i="6"/>
  <c r="F72" i="6"/>
  <c r="E72" i="6"/>
  <c r="D72" i="6"/>
  <c r="B72" i="6"/>
  <c r="G71" i="6"/>
  <c r="F71" i="6"/>
  <c r="E71" i="6"/>
  <c r="D71" i="6"/>
  <c r="B71" i="6"/>
  <c r="G70" i="6"/>
  <c r="F70" i="6"/>
  <c r="E70" i="6"/>
  <c r="D70" i="6"/>
  <c r="B70" i="6"/>
  <c r="G69" i="6"/>
  <c r="F69" i="6"/>
  <c r="E69" i="6"/>
  <c r="D69" i="6"/>
  <c r="B69" i="6"/>
  <c r="G68" i="6"/>
  <c r="F68" i="6"/>
  <c r="E68" i="6"/>
  <c r="D68" i="6"/>
  <c r="B68" i="6"/>
  <c r="G67" i="6"/>
  <c r="F67" i="6"/>
  <c r="E67" i="6"/>
  <c r="D67" i="6"/>
  <c r="B67" i="6"/>
  <c r="G66" i="6"/>
  <c r="F66" i="6"/>
  <c r="E66" i="6"/>
  <c r="D66" i="6"/>
  <c r="B66" i="6"/>
  <c r="G65" i="6"/>
  <c r="F65" i="6"/>
  <c r="E65" i="6"/>
  <c r="D65" i="6"/>
  <c r="B65" i="6"/>
  <c r="G64" i="6"/>
  <c r="F64" i="6"/>
  <c r="E64" i="6"/>
  <c r="D64" i="6"/>
  <c r="B64" i="6"/>
  <c r="G63" i="6"/>
  <c r="F63" i="6"/>
  <c r="E63" i="6"/>
  <c r="D63" i="6"/>
  <c r="B63" i="6"/>
  <c r="G62" i="6"/>
  <c r="F62" i="6"/>
  <c r="E62" i="6"/>
  <c r="D62" i="6"/>
  <c r="B62" i="6"/>
  <c r="G61" i="6"/>
  <c r="F61" i="6"/>
  <c r="E61" i="6"/>
  <c r="D61" i="6"/>
  <c r="B61" i="6"/>
  <c r="G60" i="6"/>
  <c r="F60" i="6"/>
  <c r="E60" i="6"/>
  <c r="D60" i="6"/>
  <c r="B60" i="6"/>
  <c r="G59" i="6"/>
  <c r="F59" i="6"/>
  <c r="E59" i="6"/>
  <c r="D59" i="6"/>
  <c r="B59" i="6"/>
  <c r="G58" i="6"/>
  <c r="F58" i="6"/>
  <c r="E58" i="6"/>
  <c r="D58" i="6"/>
  <c r="B58" i="6"/>
  <c r="G57" i="6"/>
  <c r="F57" i="6"/>
  <c r="E57" i="6"/>
  <c r="D57" i="6"/>
  <c r="B57" i="6"/>
  <c r="G56" i="6"/>
  <c r="F56" i="6"/>
  <c r="E56" i="6"/>
  <c r="D56" i="6"/>
  <c r="B56" i="6"/>
  <c r="G55" i="6"/>
  <c r="F55" i="6"/>
  <c r="E55" i="6"/>
  <c r="D55" i="6"/>
  <c r="B55" i="6"/>
  <c r="G54" i="6"/>
  <c r="F54" i="6"/>
  <c r="E54" i="6"/>
  <c r="D54" i="6"/>
  <c r="B54" i="6"/>
  <c r="G53" i="6"/>
  <c r="F53" i="6"/>
  <c r="E53" i="6"/>
  <c r="D53" i="6"/>
  <c r="B53" i="6"/>
  <c r="G52" i="6"/>
  <c r="F52" i="6"/>
  <c r="E52" i="6"/>
  <c r="D52" i="6"/>
  <c r="B52" i="6"/>
  <c r="G51" i="6"/>
  <c r="F51" i="6"/>
  <c r="E51" i="6"/>
  <c r="D51" i="6"/>
  <c r="B51" i="6"/>
  <c r="G50" i="6"/>
  <c r="F50" i="6"/>
  <c r="E50" i="6"/>
  <c r="D50" i="6"/>
  <c r="B50" i="6"/>
  <c r="G49" i="6"/>
  <c r="F49" i="6"/>
  <c r="E49" i="6"/>
  <c r="D49" i="6"/>
  <c r="B49" i="6"/>
  <c r="G48" i="6"/>
  <c r="F48" i="6"/>
  <c r="E48" i="6"/>
  <c r="D48" i="6"/>
  <c r="B48" i="6"/>
  <c r="G47" i="6"/>
  <c r="F47" i="6"/>
  <c r="E47" i="6"/>
  <c r="D47" i="6"/>
  <c r="B47" i="6"/>
  <c r="G46" i="6"/>
  <c r="F46" i="6"/>
  <c r="E46" i="6"/>
  <c r="D46" i="6"/>
  <c r="B46" i="6"/>
  <c r="G45" i="6"/>
  <c r="F45" i="6"/>
  <c r="E45" i="6"/>
  <c r="D45" i="6"/>
  <c r="B45" i="6"/>
  <c r="G44" i="6"/>
  <c r="F44" i="6"/>
  <c r="E44" i="6"/>
  <c r="D44" i="6"/>
  <c r="B44" i="6"/>
  <c r="G43" i="6"/>
  <c r="F43" i="6"/>
  <c r="E43" i="6"/>
  <c r="D43" i="6"/>
  <c r="B43" i="6"/>
  <c r="G42" i="6"/>
  <c r="F42" i="6"/>
  <c r="E42" i="6"/>
  <c r="D42" i="6"/>
  <c r="B42" i="6"/>
  <c r="G41" i="6"/>
  <c r="F41" i="6"/>
  <c r="E41" i="6"/>
  <c r="D41" i="6"/>
  <c r="B41" i="6"/>
  <c r="G40" i="6"/>
  <c r="F40" i="6"/>
  <c r="E40" i="6"/>
  <c r="D40" i="6"/>
  <c r="B40" i="6"/>
  <c r="G39" i="6"/>
  <c r="F39" i="6"/>
  <c r="E39" i="6"/>
  <c r="D39" i="6"/>
  <c r="B39" i="6"/>
  <c r="G38" i="6"/>
  <c r="F38" i="6"/>
  <c r="E38" i="6"/>
  <c r="D38" i="6"/>
  <c r="B38" i="6"/>
  <c r="G37" i="6"/>
  <c r="F37" i="6"/>
  <c r="E37" i="6"/>
  <c r="D37" i="6"/>
  <c r="B37" i="6"/>
  <c r="G36" i="6"/>
  <c r="F36" i="6"/>
  <c r="E36" i="6"/>
  <c r="D36" i="6"/>
  <c r="B36" i="6"/>
  <c r="G35" i="6"/>
  <c r="F35" i="6"/>
  <c r="E35" i="6"/>
  <c r="D35" i="6"/>
  <c r="B35" i="6"/>
  <c r="G34" i="6"/>
  <c r="F34" i="6"/>
  <c r="E34" i="6"/>
  <c r="D34" i="6"/>
  <c r="B34" i="6"/>
  <c r="G33" i="6"/>
  <c r="F33" i="6"/>
  <c r="E33" i="6"/>
  <c r="D33" i="6"/>
  <c r="B33" i="6"/>
  <c r="G32" i="6"/>
  <c r="F32" i="6"/>
  <c r="E32" i="6"/>
  <c r="D32" i="6"/>
  <c r="B32" i="6"/>
  <c r="G31" i="6"/>
  <c r="F31" i="6"/>
  <c r="E31" i="6"/>
  <c r="D31" i="6"/>
  <c r="B31" i="6"/>
  <c r="G30" i="6"/>
  <c r="F30" i="6"/>
  <c r="E30" i="6"/>
  <c r="D30" i="6"/>
  <c r="B30" i="6"/>
  <c r="G29" i="6"/>
  <c r="F29" i="6"/>
  <c r="E29" i="6"/>
  <c r="D29" i="6"/>
  <c r="B29" i="6"/>
  <c r="G28" i="6"/>
  <c r="F28" i="6"/>
  <c r="E28" i="6"/>
  <c r="D28" i="6"/>
  <c r="B28" i="6"/>
  <c r="G27" i="6"/>
  <c r="F27" i="6"/>
  <c r="E27" i="6"/>
  <c r="D27" i="6"/>
  <c r="B27" i="6"/>
  <c r="G26" i="6"/>
  <c r="F26" i="6"/>
  <c r="E26" i="6"/>
  <c r="D26" i="6"/>
  <c r="B26" i="6"/>
  <c r="G25" i="6"/>
  <c r="F25" i="6"/>
  <c r="E25" i="6"/>
  <c r="D25" i="6"/>
  <c r="B25" i="6"/>
  <c r="G24" i="6"/>
  <c r="F24" i="6"/>
  <c r="E24" i="6"/>
  <c r="D24" i="6"/>
  <c r="B24" i="6"/>
  <c r="G23" i="6"/>
  <c r="F23" i="6"/>
  <c r="E23" i="6"/>
  <c r="B23" i="6"/>
  <c r="G22" i="6"/>
  <c r="F22" i="6"/>
  <c r="E22" i="6"/>
  <c r="D22" i="6"/>
  <c r="B22" i="6"/>
  <c r="G21" i="6"/>
  <c r="F21" i="6"/>
  <c r="E21" i="6"/>
  <c r="D21" i="6"/>
  <c r="B21" i="6"/>
  <c r="G20" i="6"/>
  <c r="F20" i="6"/>
  <c r="E20" i="6"/>
  <c r="D20" i="6"/>
  <c r="B20" i="6"/>
  <c r="G19" i="6"/>
  <c r="F19" i="6"/>
  <c r="E19" i="6"/>
  <c r="D19" i="6"/>
  <c r="B19" i="6"/>
  <c r="G18" i="6"/>
  <c r="F18" i="6"/>
  <c r="E18" i="6"/>
  <c r="D18" i="6"/>
  <c r="B18" i="6"/>
  <c r="G17" i="6"/>
  <c r="F17" i="6"/>
  <c r="E17" i="6"/>
  <c r="D17" i="6"/>
  <c r="B17" i="6"/>
  <c r="G16" i="6"/>
  <c r="F16" i="6"/>
  <c r="E16" i="6"/>
  <c r="D16" i="6"/>
  <c r="B16" i="6"/>
  <c r="G15" i="6"/>
  <c r="F15" i="6"/>
  <c r="E15" i="6"/>
  <c r="D15" i="6"/>
  <c r="B15" i="6"/>
  <c r="D14" i="6"/>
  <c r="B14" i="6"/>
  <c r="D13" i="6"/>
  <c r="B13" i="6"/>
  <c r="G12" i="6"/>
  <c r="F12" i="6"/>
  <c r="E12" i="6"/>
  <c r="D12" i="6"/>
  <c r="B12" i="6"/>
  <c r="G11" i="6"/>
  <c r="F11" i="6"/>
  <c r="E11" i="6"/>
  <c r="D11" i="6"/>
  <c r="B11" i="6"/>
  <c r="G10" i="6"/>
  <c r="F10" i="6"/>
  <c r="E10" i="6"/>
  <c r="D10" i="6"/>
  <c r="B10" i="6"/>
  <c r="G9" i="6"/>
  <c r="F9" i="6"/>
  <c r="E9" i="6"/>
  <c r="D9" i="6"/>
  <c r="B9" i="6"/>
  <c r="G8" i="6"/>
  <c r="F8" i="6"/>
  <c r="E8" i="6"/>
  <c r="D8" i="6"/>
  <c r="B8" i="6"/>
  <c r="G7" i="6"/>
  <c r="F7" i="6"/>
  <c r="E7" i="6"/>
  <c r="D7" i="6"/>
  <c r="B7" i="6"/>
  <c r="G6" i="6"/>
  <c r="F6" i="6"/>
  <c r="E6" i="6"/>
  <c r="D6" i="6"/>
  <c r="B6" i="6"/>
  <c r="G5" i="6"/>
  <c r="F5" i="6"/>
  <c r="E5" i="6"/>
  <c r="D5" i="6"/>
  <c r="B5" i="6"/>
  <c r="G4" i="6"/>
  <c r="F4" i="6"/>
  <c r="E4" i="6"/>
  <c r="D4" i="6"/>
  <c r="B4" i="6"/>
  <c r="G3" i="6"/>
  <c r="F3" i="6"/>
  <c r="E3" i="6"/>
  <c r="D3" i="6"/>
  <c r="B3" i="6"/>
  <c r="G2" i="6"/>
  <c r="F2" i="6"/>
  <c r="E2" i="6"/>
  <c r="D2" i="6"/>
  <c r="B2" i="6"/>
</calcChain>
</file>

<file path=xl/sharedStrings.xml><?xml version="1.0" encoding="utf-8"?>
<sst xmlns="http://schemas.openxmlformats.org/spreadsheetml/2006/main" count="3751" uniqueCount="805">
  <si>
    <t>序号</t>
  </si>
  <si>
    <t>主管
部门</t>
  </si>
  <si>
    <t>招聘
岗位
名称</t>
  </si>
  <si>
    <t>拟招聘岗位条件</t>
  </si>
  <si>
    <t>备注</t>
  </si>
  <si>
    <t>学位
底限</t>
  </si>
  <si>
    <t>其他</t>
  </si>
  <si>
    <t>本科</t>
  </si>
  <si>
    <t>中国共产党唐山市委员会</t>
  </si>
  <si>
    <t>所属事业单位A</t>
  </si>
  <si>
    <t>全额</t>
  </si>
  <si>
    <t>岗位1</t>
  </si>
  <si>
    <t>学士</t>
  </si>
  <si>
    <t>长期加班、值班，工作条件艰苦</t>
  </si>
  <si>
    <t>否</t>
  </si>
  <si>
    <t>所属事业单位B</t>
  </si>
  <si>
    <t>岗位2</t>
  </si>
  <si>
    <t>法律</t>
  </si>
  <si>
    <t>所属事业单位C</t>
  </si>
  <si>
    <t>岗位3</t>
  </si>
  <si>
    <t>岗位4</t>
  </si>
  <si>
    <t>唐山市总工会</t>
  </si>
  <si>
    <t>唐山市总工会职工服务中心</t>
  </si>
  <si>
    <t>差额</t>
  </si>
  <si>
    <t>岗位5</t>
  </si>
  <si>
    <t>唐山市科学技术协会</t>
  </si>
  <si>
    <t>唐山科技馆</t>
  </si>
  <si>
    <t>岗位6</t>
  </si>
  <si>
    <t>唐山市残疾人联合会</t>
  </si>
  <si>
    <t>唐山市残疾人劳动就业服务中心</t>
  </si>
  <si>
    <t>岗位7</t>
  </si>
  <si>
    <t>唐山康复教育中心</t>
  </si>
  <si>
    <t>岗位8</t>
  </si>
  <si>
    <t>针灸学</t>
  </si>
  <si>
    <t>岗位9</t>
  </si>
  <si>
    <t>硕士研究生</t>
  </si>
  <si>
    <t>硕士</t>
  </si>
  <si>
    <t>30周岁及以下</t>
  </si>
  <si>
    <t>公共管理类</t>
  </si>
  <si>
    <t>岗位10</t>
  </si>
  <si>
    <t>唐山市节能监察支队</t>
  </si>
  <si>
    <t>岗位11</t>
  </si>
  <si>
    <t>工作条件艰苦</t>
  </si>
  <si>
    <t>是</t>
  </si>
  <si>
    <t>化工工程与技术类</t>
  </si>
  <si>
    <t>岗位12</t>
  </si>
  <si>
    <t>自动化或管理类</t>
  </si>
  <si>
    <t>岗位13</t>
  </si>
  <si>
    <t>35周岁及以下</t>
  </si>
  <si>
    <t>唐山市教育局</t>
  </si>
  <si>
    <t>唐山市第一中学</t>
  </si>
  <si>
    <t>岗位14</t>
  </si>
  <si>
    <t>岗位15</t>
  </si>
  <si>
    <t>岗位16</t>
  </si>
  <si>
    <t>岗位17</t>
  </si>
  <si>
    <t>岗位18</t>
  </si>
  <si>
    <t>岗位19</t>
  </si>
  <si>
    <t>岗位20</t>
  </si>
  <si>
    <t>唐山市第二中学</t>
  </si>
  <si>
    <t>岗位21</t>
  </si>
  <si>
    <t>岗位22</t>
  </si>
  <si>
    <t>岗位23</t>
  </si>
  <si>
    <t>岗位24</t>
  </si>
  <si>
    <t>岗位25</t>
  </si>
  <si>
    <t>岗位26</t>
  </si>
  <si>
    <t>岗位27</t>
  </si>
  <si>
    <t>岗位28</t>
  </si>
  <si>
    <t>岗位29</t>
  </si>
  <si>
    <t>岗位30</t>
  </si>
  <si>
    <t>岗位31</t>
  </si>
  <si>
    <t>英语相关专业</t>
  </si>
  <si>
    <t>岗位32</t>
  </si>
  <si>
    <t>具有高级中学及以上教师资格证书</t>
  </si>
  <si>
    <t>岗位33</t>
  </si>
  <si>
    <t>岗位34</t>
  </si>
  <si>
    <t>岗位35</t>
  </si>
  <si>
    <t>岗位36</t>
  </si>
  <si>
    <t>岗位37</t>
  </si>
  <si>
    <t>唐山市开滦第二中学</t>
  </si>
  <si>
    <t>岗位38</t>
  </si>
  <si>
    <t>岗位39</t>
  </si>
  <si>
    <t>岗位40</t>
  </si>
  <si>
    <t>岗位41</t>
  </si>
  <si>
    <t>岗位43</t>
  </si>
  <si>
    <t>岗位44</t>
  </si>
  <si>
    <t>岗位45</t>
  </si>
  <si>
    <t>岗位46</t>
  </si>
  <si>
    <t>岗位47</t>
  </si>
  <si>
    <t>岗位48</t>
  </si>
  <si>
    <t>岗位49</t>
  </si>
  <si>
    <t>唐山市第八中学</t>
  </si>
  <si>
    <t>岗位50</t>
  </si>
  <si>
    <t>岗位51</t>
  </si>
  <si>
    <t>岗位52</t>
  </si>
  <si>
    <t>岗位53</t>
  </si>
  <si>
    <t>岗位54</t>
  </si>
  <si>
    <t>具有高级中学及以上相应学科教师资格证书</t>
  </si>
  <si>
    <t>唐山市第十中学</t>
  </si>
  <si>
    <t>岗位55</t>
  </si>
  <si>
    <t>本硕为相关专业</t>
  </si>
  <si>
    <t>岗位56</t>
  </si>
  <si>
    <t>岗位57</t>
  </si>
  <si>
    <t>岗位58</t>
  </si>
  <si>
    <t>岗位59</t>
  </si>
  <si>
    <t>岗位60</t>
  </si>
  <si>
    <t>岗位61</t>
  </si>
  <si>
    <t>岗位62</t>
  </si>
  <si>
    <t>系统科学与工程</t>
  </si>
  <si>
    <t>岗位63</t>
  </si>
  <si>
    <t>唐山市第四幼儿园</t>
  </si>
  <si>
    <t>岗位64</t>
  </si>
  <si>
    <t>岗位65</t>
  </si>
  <si>
    <t>岗位66</t>
  </si>
  <si>
    <t>儿童发展教育心理学</t>
  </si>
  <si>
    <t>唐山师范学院附属幼儿园</t>
  </si>
  <si>
    <t>岗位67</t>
  </si>
  <si>
    <t>具有教师资格证书，具有中小学二级教师及以上职称证书</t>
  </si>
  <si>
    <t>岗位68</t>
  </si>
  <si>
    <t>岗位69</t>
  </si>
  <si>
    <t>美术教育</t>
  </si>
  <si>
    <t>岗位70</t>
  </si>
  <si>
    <t>具有会计专业初级及以上职称证书</t>
  </si>
  <si>
    <t>唐山市特殊教育学校</t>
  </si>
  <si>
    <t>岗位71</t>
  </si>
  <si>
    <t>岗位72</t>
  </si>
  <si>
    <t>40周岁及以下</t>
  </si>
  <si>
    <t>唐山市民政局</t>
  </si>
  <si>
    <t>唐山市民政综合执法监察支队</t>
  </si>
  <si>
    <t>岗位74</t>
  </si>
  <si>
    <t>岗位75</t>
  </si>
  <si>
    <t>唐山市民政事业服务中心</t>
  </si>
  <si>
    <t>岗位76</t>
  </si>
  <si>
    <t>岗位77</t>
  </si>
  <si>
    <t>唐山市按摩医院</t>
  </si>
  <si>
    <t>岗位78</t>
  </si>
  <si>
    <t>岗位79</t>
  </si>
  <si>
    <t>工作条件艰苦，主要从事推拿岗位</t>
  </si>
  <si>
    <t>唐山市殡葬事业服务中心</t>
  </si>
  <si>
    <t>岗位80</t>
  </si>
  <si>
    <t>专科</t>
  </si>
  <si>
    <t>不限</t>
  </si>
  <si>
    <t>从事火化工岗位，需要夜班处理遗体；工作条件艰苦</t>
  </si>
  <si>
    <t>岗位81</t>
  </si>
  <si>
    <t>岗位82</t>
  </si>
  <si>
    <t>岗位83</t>
  </si>
  <si>
    <t>唐山市卫生健康委员会</t>
  </si>
  <si>
    <t>唐山市协和医院</t>
  </si>
  <si>
    <t>控制数</t>
  </si>
  <si>
    <t>岗位85</t>
  </si>
  <si>
    <t>病理学与病理生理学</t>
  </si>
  <si>
    <t>岗位86</t>
  </si>
  <si>
    <t>岗位87</t>
  </si>
  <si>
    <t>具有医师资格证书（或已通过医师资格考试的成绩单）</t>
  </si>
  <si>
    <t>岗位88</t>
  </si>
  <si>
    <t>岗位89</t>
  </si>
  <si>
    <t>岗位90</t>
  </si>
  <si>
    <t>岗位91</t>
  </si>
  <si>
    <t>岗位92</t>
  </si>
  <si>
    <t>岗位93</t>
  </si>
  <si>
    <t>岗位94</t>
  </si>
  <si>
    <t>医学检验</t>
  </si>
  <si>
    <t>岗位95</t>
  </si>
  <si>
    <t>内科学</t>
  </si>
  <si>
    <t>岗位96</t>
  </si>
  <si>
    <t>外科学</t>
  </si>
  <si>
    <t>岗位97</t>
  </si>
  <si>
    <t>眼科学</t>
  </si>
  <si>
    <t>岗位98</t>
  </si>
  <si>
    <t>岗位99</t>
  </si>
  <si>
    <t>医学影像学</t>
  </si>
  <si>
    <t>岗位100</t>
  </si>
  <si>
    <t>岗位101</t>
  </si>
  <si>
    <t>岗位102</t>
  </si>
  <si>
    <t>岗位103</t>
  </si>
  <si>
    <t>岗位104</t>
  </si>
  <si>
    <t>岗位105</t>
  </si>
  <si>
    <t>岗位106</t>
  </si>
  <si>
    <t>岗位107</t>
  </si>
  <si>
    <t>岗位108</t>
  </si>
  <si>
    <t>岗位109</t>
  </si>
  <si>
    <t>岗位110</t>
  </si>
  <si>
    <t>岗位111</t>
  </si>
  <si>
    <t>麻醉学</t>
  </si>
  <si>
    <t>岗位112</t>
  </si>
  <si>
    <t>护理学类</t>
  </si>
  <si>
    <t>岗位113</t>
  </si>
  <si>
    <t>唐山市第三医院</t>
  </si>
  <si>
    <t>岗位114</t>
  </si>
  <si>
    <t>岗位115</t>
  </si>
  <si>
    <t>岗位116</t>
  </si>
  <si>
    <t>岗位117</t>
  </si>
  <si>
    <t>岗位118</t>
  </si>
  <si>
    <t>岗位119</t>
  </si>
  <si>
    <t>岗位120</t>
  </si>
  <si>
    <t>高级护理</t>
  </si>
  <si>
    <t>岗位121</t>
  </si>
  <si>
    <t>唐山市第八医院</t>
  </si>
  <si>
    <t>岗位122</t>
  </si>
  <si>
    <t>岗位123</t>
  </si>
  <si>
    <t>岗位124</t>
  </si>
  <si>
    <t>康复治疗学</t>
  </si>
  <si>
    <t>岗位125</t>
  </si>
  <si>
    <t>岗位126</t>
  </si>
  <si>
    <t>岗位127</t>
  </si>
  <si>
    <t>岗位128</t>
  </si>
  <si>
    <t>唐山市中心血站</t>
  </si>
  <si>
    <t>岗位129</t>
  </si>
  <si>
    <t>机械设计制造及自动化</t>
  </si>
  <si>
    <t>唐山市疾病预防控制中心</t>
  </si>
  <si>
    <t>岗位130</t>
  </si>
  <si>
    <t>男</t>
  </si>
  <si>
    <t>岗位131</t>
  </si>
  <si>
    <t>岗位132</t>
  </si>
  <si>
    <t>女</t>
  </si>
  <si>
    <t>岗位133</t>
  </si>
  <si>
    <t>岗位134</t>
  </si>
  <si>
    <t>岗位135</t>
  </si>
  <si>
    <t>岗位136</t>
  </si>
  <si>
    <t>岗位137</t>
  </si>
  <si>
    <t>岗位138</t>
  </si>
  <si>
    <t>唐山市卫生健康委员会综合监督执法局</t>
  </si>
  <si>
    <t>岗位139</t>
  </si>
  <si>
    <t>岗位140</t>
  </si>
  <si>
    <t>岗位141</t>
  </si>
  <si>
    <t>岗位142</t>
  </si>
  <si>
    <t>唐山市卫生健康考试中心</t>
  </si>
  <si>
    <t>岗位143</t>
  </si>
  <si>
    <t>唐山市120急救指挥中心</t>
  </si>
  <si>
    <t>岗位144</t>
  </si>
  <si>
    <t>唐山市人力资源和社会保障局</t>
  </si>
  <si>
    <t>唐山劳动技师学院</t>
  </si>
  <si>
    <t>岗位145</t>
  </si>
  <si>
    <t>工作条件艰苦（下厂实习教师）</t>
  </si>
  <si>
    <t>电气工程</t>
  </si>
  <si>
    <t>岗位146</t>
  </si>
  <si>
    <t>车辆工程相关专业</t>
  </si>
  <si>
    <t>岗位147</t>
  </si>
  <si>
    <t>岗位148</t>
  </si>
  <si>
    <t>岗位149</t>
  </si>
  <si>
    <t>岗位150</t>
  </si>
  <si>
    <t>岗位151</t>
  </si>
  <si>
    <t>岗位152</t>
  </si>
  <si>
    <t>法律类</t>
  </si>
  <si>
    <t>岗位153</t>
  </si>
  <si>
    <t>数学</t>
  </si>
  <si>
    <t>岗位154</t>
  </si>
  <si>
    <t>岗位155</t>
  </si>
  <si>
    <t>岗位156</t>
  </si>
  <si>
    <t>餐饮、酒店管理相关专业</t>
  </si>
  <si>
    <t>岗位157</t>
  </si>
  <si>
    <t>岗位158</t>
  </si>
  <si>
    <t>汽车类相关专业</t>
  </si>
  <si>
    <t>岗位159</t>
  </si>
  <si>
    <t>心理学相关专业</t>
  </si>
  <si>
    <t>岗位160</t>
  </si>
  <si>
    <t>舞蹈相关专业</t>
  </si>
  <si>
    <t>岗位161</t>
  </si>
  <si>
    <t>艺术设计（装饰雕塑）</t>
  </si>
  <si>
    <t>岗位162</t>
  </si>
  <si>
    <t>岗位163</t>
  </si>
  <si>
    <t>国际贸易与英语</t>
  </si>
  <si>
    <t>河北机车技师学院</t>
  </si>
  <si>
    <t>岗位164</t>
  </si>
  <si>
    <t>岗位165</t>
  </si>
  <si>
    <t>控制科学与工程</t>
  </si>
  <si>
    <t>岗位166</t>
  </si>
  <si>
    <t>机械类</t>
  </si>
  <si>
    <t>唐山市社会保险事业服务中心</t>
  </si>
  <si>
    <t>岗位168</t>
  </si>
  <si>
    <t>岗位169</t>
  </si>
  <si>
    <t>唐山市机关社会保险服务中心</t>
  </si>
  <si>
    <t>岗位170</t>
  </si>
  <si>
    <t>岗位171</t>
  </si>
  <si>
    <t>信息管理中心</t>
  </si>
  <si>
    <t>岗位172</t>
  </si>
  <si>
    <t>岗位173</t>
  </si>
  <si>
    <t>唐山市生态环境局</t>
  </si>
  <si>
    <t>唐山市环境工程评估中心</t>
  </si>
  <si>
    <t>岗位174</t>
  </si>
  <si>
    <t>唐山市环境监控中心</t>
  </si>
  <si>
    <t>岗位175</t>
  </si>
  <si>
    <t>岗位176</t>
  </si>
  <si>
    <t>岗位177</t>
  </si>
  <si>
    <t>唐山市自然资源和规划局</t>
  </si>
  <si>
    <t>中国海监唐山市支队</t>
  </si>
  <si>
    <t>岗位178</t>
  </si>
  <si>
    <t>长期在海监船工作，工作条件艰苦</t>
  </si>
  <si>
    <t>船舶与海洋工程</t>
  </si>
  <si>
    <t>岗位179</t>
  </si>
  <si>
    <t>海岸带综合管理</t>
  </si>
  <si>
    <t>岗位180</t>
  </si>
  <si>
    <t>长期在海监船工作，工作条件艰苦，工作地点在唐山京唐港区</t>
  </si>
  <si>
    <t>岗位181</t>
  </si>
  <si>
    <t>唐山市古冶区土地收储交易中心</t>
  </si>
  <si>
    <t>岗位182</t>
  </si>
  <si>
    <t>唐山市商务局</t>
  </si>
  <si>
    <t>唐山市投资促进中心</t>
  </si>
  <si>
    <t>岗位183</t>
  </si>
  <si>
    <t>长期驻外，工作条件艰苦</t>
  </si>
  <si>
    <t>岗位184</t>
  </si>
  <si>
    <t>唐山市住房和城乡建设局</t>
  </si>
  <si>
    <t>唐山市房地产交易中心</t>
  </si>
  <si>
    <t>岗位185</t>
  </si>
  <si>
    <t>岗位186</t>
  </si>
  <si>
    <t>行政诉讼法学</t>
  </si>
  <si>
    <t>岗位187</t>
  </si>
  <si>
    <t>岗位188</t>
  </si>
  <si>
    <t>唐山市住房和城乡建设执法监察局</t>
  </si>
  <si>
    <t>岗位189</t>
  </si>
  <si>
    <t>岗位190</t>
  </si>
  <si>
    <t>财务会计</t>
  </si>
  <si>
    <t>唐山市建设工程质量监督检测站</t>
  </si>
  <si>
    <t>岗位191</t>
  </si>
  <si>
    <t>岗位192</t>
  </si>
  <si>
    <t>唐山市建筑工程施工安全监督站</t>
  </si>
  <si>
    <t>岗位193</t>
  </si>
  <si>
    <t>需经常到施工现场，工作条件艰苦</t>
  </si>
  <si>
    <t>唐山市建设工程招投标办公室</t>
  </si>
  <si>
    <t>岗位194</t>
  </si>
  <si>
    <t>唐山市燃气供热安全管理站</t>
  </si>
  <si>
    <t>岗位195</t>
  </si>
  <si>
    <t>岗位196</t>
  </si>
  <si>
    <t>唐山市退役军人事务局</t>
  </si>
  <si>
    <t>唐山市军队离休退休干部第二休养所</t>
  </si>
  <si>
    <t>岗位197</t>
  </si>
  <si>
    <t>具有中级及以上职称证书</t>
  </si>
  <si>
    <t>唐山市军队离休退休干部工作第三管理所</t>
  </si>
  <si>
    <t>岗位198</t>
  </si>
  <si>
    <t>唐山市革命伤残军人假肢服务中心</t>
  </si>
  <si>
    <t>岗位199</t>
  </si>
  <si>
    <t>唐山市文化广电和旅游局</t>
  </si>
  <si>
    <t>唐山市图书馆</t>
  </si>
  <si>
    <t>岗位200</t>
  </si>
  <si>
    <t>唐山市群众艺术馆</t>
  </si>
  <si>
    <t>岗位201</t>
  </si>
  <si>
    <t>唐山市行政审批局</t>
  </si>
  <si>
    <t>唐山市公共资源交易中心</t>
  </si>
  <si>
    <t>岗位202</t>
  </si>
  <si>
    <t>岗位203</t>
  </si>
  <si>
    <t>岗位204</t>
  </si>
  <si>
    <t>经常加班，工作条件艰苦</t>
  </si>
  <si>
    <t>岗位205</t>
  </si>
  <si>
    <t>岗位206</t>
  </si>
  <si>
    <t>唐山市海洋口岸和港航管理局</t>
  </si>
  <si>
    <t>唐山市港口综合信息服务中心</t>
  </si>
  <si>
    <t>岗位207</t>
  </si>
  <si>
    <t>岗位208</t>
  </si>
  <si>
    <t>唐山市政府直属事业单位</t>
  </si>
  <si>
    <t>唐山市食品药品综合检验检测中心</t>
  </si>
  <si>
    <t>岗位209</t>
  </si>
  <si>
    <t>电子与信息工程</t>
  </si>
  <si>
    <t>岗位210</t>
  </si>
  <si>
    <t>光学工程相关专业</t>
  </si>
  <si>
    <t>岗位211</t>
  </si>
  <si>
    <t>唐山国际旅游岛管理委员会</t>
  </si>
  <si>
    <t>唐山国际旅游岛退役军人服务中心</t>
  </si>
  <si>
    <t>岗位212</t>
  </si>
  <si>
    <t>岗位213</t>
  </si>
  <si>
    <t>专业名称</t>
  </si>
  <si>
    <t>焊接加工</t>
  </si>
  <si>
    <t>电气自动化设备安装与维修</t>
  </si>
  <si>
    <t>岗位名称</t>
  </si>
  <si>
    <t>学历底限</t>
  </si>
  <si>
    <t>专业名称（岗位信息表）</t>
  </si>
  <si>
    <t>本科库筛查</t>
  </si>
  <si>
    <t>研究生库
（一级学科）筛查</t>
  </si>
  <si>
    <t>研究生库
（二级学科）筛查</t>
  </si>
  <si>
    <t>会计</t>
  </si>
  <si>
    <t>中医骨伤科学</t>
  </si>
  <si>
    <t>全科医学</t>
  </si>
  <si>
    <t>学前教育</t>
  </si>
  <si>
    <t>影像医学与核医学</t>
  </si>
  <si>
    <t>岗位84</t>
  </si>
  <si>
    <t>急诊医学</t>
  </si>
  <si>
    <t>临床检验诊断学</t>
  </si>
  <si>
    <t>妇产科学</t>
  </si>
  <si>
    <t>肿瘤学</t>
  </si>
  <si>
    <t>神经病学</t>
  </si>
  <si>
    <t>药学</t>
  </si>
  <si>
    <t>药剂学</t>
  </si>
  <si>
    <t>临床药学</t>
  </si>
  <si>
    <t>机械工程</t>
  </si>
  <si>
    <t>医学检验技术</t>
  </si>
  <si>
    <t>研究生库
专硕筛查</t>
  </si>
  <si>
    <t>律师</t>
  </si>
  <si>
    <t>法律事务</t>
  </si>
  <si>
    <t>计算机网络</t>
  </si>
  <si>
    <t>计算机网络技术</t>
  </si>
  <si>
    <t>计算机网络工程</t>
  </si>
  <si>
    <t>计算机网络技术工程</t>
  </si>
  <si>
    <t>财务信息管理</t>
  </si>
  <si>
    <t>哲学</t>
  </si>
  <si>
    <t>政治与经济学</t>
  </si>
  <si>
    <t>政治学</t>
  </si>
  <si>
    <t>社会学（公共事业管理）</t>
  </si>
  <si>
    <t>教育行政学</t>
  </si>
  <si>
    <t>英语（翻译方向）</t>
  </si>
  <si>
    <t>英语（教育方向）</t>
  </si>
  <si>
    <t>汉语言文学(新闻）</t>
  </si>
  <si>
    <t>汉语言文学（高级文秘）</t>
  </si>
  <si>
    <t>汉语言文学（编辑）</t>
  </si>
  <si>
    <t xml:space="preserve">机械制造及自动化
</t>
  </si>
  <si>
    <t xml:space="preserve">高级制造技术
</t>
  </si>
  <si>
    <t xml:space="preserve">集成电路工程
</t>
  </si>
  <si>
    <t>设计艺术学相关专业</t>
  </si>
  <si>
    <t>思想政治教育相关专业</t>
  </si>
  <si>
    <t>马克思主义理论</t>
  </si>
  <si>
    <t>投资与金融管理</t>
  </si>
  <si>
    <t>金融与管理</t>
  </si>
  <si>
    <t>城乡规划学</t>
  </si>
  <si>
    <t>汉语言文学教育</t>
  </si>
  <si>
    <t>中文应用</t>
  </si>
  <si>
    <t>环境科学与工程</t>
  </si>
  <si>
    <t>大气科学</t>
  </si>
  <si>
    <t>海洋科学</t>
  </si>
  <si>
    <t>冶金工程</t>
  </si>
  <si>
    <t>化学工程与技术</t>
  </si>
  <si>
    <t>财会</t>
  </si>
  <si>
    <t>会计电算化</t>
  </si>
  <si>
    <t>财务电算化</t>
  </si>
  <si>
    <t>法律类专业</t>
  </si>
  <si>
    <t>建筑工程</t>
  </si>
  <si>
    <t>工业与民用建筑</t>
  </si>
  <si>
    <t>建筑与土木工程</t>
  </si>
  <si>
    <t>计算机与信息管理</t>
  </si>
  <si>
    <t>应用软件工程</t>
  </si>
  <si>
    <t>建筑工程管理</t>
  </si>
  <si>
    <t>城市燃气工程</t>
  </si>
  <si>
    <t>供热通风与空调工程</t>
  </si>
  <si>
    <t>供热、供燃气、通风与空调工程</t>
  </si>
  <si>
    <t>计算机科学技术</t>
  </si>
  <si>
    <t>计算机多媒体技术</t>
  </si>
  <si>
    <t>财务管理类</t>
  </si>
  <si>
    <t>会计类</t>
  </si>
  <si>
    <t>经济管理类</t>
  </si>
  <si>
    <t>中文类</t>
  </si>
  <si>
    <t>临床病理学</t>
  </si>
  <si>
    <t>公共卫生与预防医学</t>
  </si>
  <si>
    <t>中药学</t>
  </si>
  <si>
    <t>微生物学</t>
  </si>
  <si>
    <t>遗传学</t>
  </si>
  <si>
    <t>生物化学与分子生物学</t>
  </si>
  <si>
    <t>免疫学</t>
  </si>
  <si>
    <t>老年医学</t>
  </si>
  <si>
    <t>营养与食品卫生学</t>
  </si>
  <si>
    <t>药物化学</t>
  </si>
  <si>
    <t>药物分析学</t>
  </si>
  <si>
    <t>药理学</t>
  </si>
  <si>
    <t>医学影像技术</t>
  </si>
  <si>
    <t>化学工程与技术</t>
    <phoneticPr fontId="10" type="noConversion"/>
  </si>
  <si>
    <t>环境科学与工程</t>
    <phoneticPr fontId="10" type="noConversion"/>
  </si>
  <si>
    <t>大气科学</t>
    <phoneticPr fontId="10" type="noConversion"/>
  </si>
  <si>
    <t>冶金工程</t>
    <phoneticPr fontId="10" type="noConversion"/>
  </si>
  <si>
    <t>海洋科学</t>
    <phoneticPr fontId="10" type="noConversion"/>
  </si>
  <si>
    <t>具有医师资格证书（或已通过医师资格考试的成绩单），执业范围为外科专业</t>
    <phoneticPr fontId="10" type="noConversion"/>
  </si>
  <si>
    <t>具有医师资格证书（或已通过医师资格考试的成绩单）</t>
    <phoneticPr fontId="10" type="noConversion"/>
  </si>
  <si>
    <t>是否
选聘</t>
    <phoneticPr fontId="10" type="noConversion"/>
  </si>
  <si>
    <t>岗位1</t>
    <phoneticPr fontId="3" type="noConversion"/>
  </si>
  <si>
    <t>博士研究生</t>
    <phoneticPr fontId="3" type="noConversion"/>
  </si>
  <si>
    <t>硕士研究生</t>
    <phoneticPr fontId="3" type="noConversion"/>
  </si>
  <si>
    <t>本科</t>
    <phoneticPr fontId="3" type="noConversion"/>
  </si>
  <si>
    <t>专科</t>
    <phoneticPr fontId="3" type="noConversion"/>
  </si>
  <si>
    <t xml:space="preserve">
</t>
    <phoneticPr fontId="10" type="noConversion"/>
  </si>
  <si>
    <t>硕士</t>
    <phoneticPr fontId="10" type="noConversion"/>
  </si>
  <si>
    <t>不限</t>
    <phoneticPr fontId="10" type="noConversion"/>
  </si>
  <si>
    <t>唐山市卫生健康委员会</t>
    <phoneticPr fontId="3" type="noConversion"/>
  </si>
  <si>
    <t>唐山市人民医院</t>
  </si>
  <si>
    <t>博士</t>
    <phoneticPr fontId="3" type="noConversion"/>
  </si>
  <si>
    <t>45周岁及以下</t>
    <phoneticPr fontId="3" type="noConversion"/>
  </si>
  <si>
    <t>硕士</t>
    <phoneticPr fontId="3" type="noConversion"/>
  </si>
  <si>
    <t>学士</t>
    <phoneticPr fontId="3" type="noConversion"/>
  </si>
  <si>
    <t>35周岁及以下</t>
    <phoneticPr fontId="3" type="noConversion"/>
  </si>
  <si>
    <t>30周岁及以下</t>
    <phoneticPr fontId="3" type="noConversion"/>
  </si>
  <si>
    <t>不限</t>
    <phoneticPr fontId="3" type="noConversion"/>
  </si>
  <si>
    <t>具有医师资格证书，资格证书类别为临床</t>
    <phoneticPr fontId="3" type="noConversion"/>
  </si>
  <si>
    <t>是</t>
    <phoneticPr fontId="3" type="noConversion"/>
  </si>
  <si>
    <t>聘用后工作岗位为普外科</t>
    <phoneticPr fontId="3" type="noConversion"/>
  </si>
  <si>
    <t>聘用后工作岗位为肿瘤相关科室</t>
    <phoneticPr fontId="3" type="noConversion"/>
  </si>
  <si>
    <t>聘用后工作岗位为急诊科</t>
    <phoneticPr fontId="3" type="noConversion"/>
  </si>
  <si>
    <t>聘用后工作岗位为全科医疗科</t>
    <phoneticPr fontId="3" type="noConversion"/>
  </si>
  <si>
    <t>聘用后工作岗位为中医骨伤科</t>
    <phoneticPr fontId="3" type="noConversion"/>
  </si>
  <si>
    <t>聘用后工作岗位为检验科</t>
    <phoneticPr fontId="3" type="noConversion"/>
  </si>
  <si>
    <t>聘用后工作岗位为放射科</t>
    <phoneticPr fontId="3" type="noConversion"/>
  </si>
  <si>
    <t>否</t>
    <phoneticPr fontId="3" type="noConversion"/>
  </si>
  <si>
    <t>聘用后工作岗位为心电图室</t>
    <phoneticPr fontId="3" type="noConversion"/>
  </si>
  <si>
    <t>聘用后工作岗位为脑电图室</t>
    <phoneticPr fontId="3" type="noConversion"/>
  </si>
  <si>
    <t>聘用后工作岗位为肌电图室</t>
    <phoneticPr fontId="3" type="noConversion"/>
  </si>
  <si>
    <t>聘用后工作岗位为输血科</t>
    <phoneticPr fontId="3" type="noConversion"/>
  </si>
  <si>
    <t>聘用后工作岗位为放疗中心</t>
    <phoneticPr fontId="3" type="noConversion"/>
  </si>
  <si>
    <t>聘用后工作岗位为内镜室</t>
    <phoneticPr fontId="3" type="noConversion"/>
  </si>
  <si>
    <t>否</t>
    <phoneticPr fontId="10" type="noConversion"/>
  </si>
  <si>
    <t>本科</t>
    <phoneticPr fontId="10" type="noConversion"/>
  </si>
  <si>
    <t>学士</t>
    <phoneticPr fontId="10" type="noConversion"/>
  </si>
  <si>
    <t>具有临床医学检验技术专业初级师及以上职称证书（或已通过资格考试的成绩单）</t>
    <phoneticPr fontId="10" type="noConversion"/>
  </si>
  <si>
    <t>具有机电工程专业中级及以上职称证书</t>
    <phoneticPr fontId="10" type="noConversion"/>
  </si>
  <si>
    <t>研究方向为超声诊断；具有医师资格证书，资格证书类别为临床</t>
    <phoneticPr fontId="3" type="noConversion"/>
  </si>
  <si>
    <t>唐山市人民医院</t>
    <phoneticPr fontId="10" type="noConversion"/>
  </si>
  <si>
    <t>岗位73</t>
  </si>
  <si>
    <t>岗位167</t>
  </si>
  <si>
    <t>岗位214</t>
  </si>
  <si>
    <t>岗位215</t>
  </si>
  <si>
    <t>岗位216</t>
  </si>
  <si>
    <t>岗位217</t>
  </si>
  <si>
    <t>岗位218</t>
  </si>
  <si>
    <t>岗位219</t>
  </si>
  <si>
    <t>岗位220</t>
  </si>
  <si>
    <t>岗位221</t>
  </si>
  <si>
    <t>岗位222</t>
  </si>
  <si>
    <t>岗位223</t>
  </si>
  <si>
    <t>岗位224</t>
  </si>
  <si>
    <t>岗位225</t>
  </si>
  <si>
    <t>岗位226</t>
  </si>
  <si>
    <t>岗位227</t>
  </si>
  <si>
    <t>岗位228</t>
  </si>
  <si>
    <t>岗位229</t>
  </si>
  <si>
    <t>岗位230</t>
  </si>
  <si>
    <t>岗位231</t>
  </si>
  <si>
    <t>岗位232</t>
  </si>
  <si>
    <t>岗位233</t>
  </si>
  <si>
    <t>岗位234</t>
  </si>
  <si>
    <t>岗位235</t>
  </si>
  <si>
    <t>岗位236</t>
  </si>
  <si>
    <t>岗位237</t>
  </si>
  <si>
    <t>岗位238</t>
  </si>
  <si>
    <t>岗位239</t>
  </si>
  <si>
    <t>岗位240</t>
  </si>
  <si>
    <t>岗位241</t>
  </si>
  <si>
    <t>岗位242</t>
  </si>
  <si>
    <t>岗位243</t>
  </si>
  <si>
    <t>岗位244</t>
  </si>
  <si>
    <t>岗位245</t>
  </si>
  <si>
    <t>岗位246</t>
  </si>
  <si>
    <t>岗位247</t>
  </si>
  <si>
    <t>岗位248</t>
  </si>
  <si>
    <t>岗位249</t>
  </si>
  <si>
    <t>岗位250</t>
  </si>
  <si>
    <t>岗位252</t>
  </si>
  <si>
    <t>岗位253</t>
  </si>
  <si>
    <t>岗位254</t>
  </si>
  <si>
    <t>岗位255</t>
  </si>
  <si>
    <t>岗位256</t>
  </si>
  <si>
    <t>岗位257</t>
  </si>
  <si>
    <t>岗位258</t>
  </si>
  <si>
    <t>岗位259</t>
  </si>
  <si>
    <t>岗位260</t>
  </si>
  <si>
    <t>岗位261</t>
  </si>
  <si>
    <t>岗位262</t>
  </si>
  <si>
    <t>岗位263</t>
  </si>
  <si>
    <t>岗位264</t>
  </si>
  <si>
    <t>控制数</t>
    <phoneticPr fontId="10" type="noConversion"/>
  </si>
  <si>
    <t>唐山市第四幼儿园</t>
    <phoneticPr fontId="10" type="noConversion"/>
  </si>
  <si>
    <t>唐山师范学院附属幼儿园</t>
    <phoneticPr fontId="10" type="noConversion"/>
  </si>
  <si>
    <t xml:space="preserve">
</t>
    <phoneticPr fontId="10" type="noConversion"/>
  </si>
  <si>
    <t>岗位265</t>
  </si>
  <si>
    <t>具体专业名称：软件工程、物联网工程、数字媒体艺术</t>
    <phoneticPr fontId="10" type="noConversion"/>
  </si>
  <si>
    <t>具体专业名称：法学、法律、宪法学与行政法学、经济法学</t>
    <phoneticPr fontId="10" type="noConversion"/>
  </si>
  <si>
    <t>具体专业名称：软件工程、物联网工程、计算机软件与理论</t>
    <phoneticPr fontId="10" type="noConversion"/>
  </si>
  <si>
    <t>具体专业名称：计算机科学与技术、网络工程、通信工程、软件工程、电子信息工程、信息工程</t>
    <phoneticPr fontId="10" type="noConversion"/>
  </si>
  <si>
    <t>具体专业名称：会计、会计学、财务管理、财务管理学</t>
    <phoneticPr fontId="10" type="noConversion"/>
  </si>
  <si>
    <t>具体专业名称：人力资源管理、行政管理、会计学、财务管理、汉语言文学、秘书学</t>
    <phoneticPr fontId="10" type="noConversion"/>
  </si>
  <si>
    <t>具体专业名称：针灸推拿学、中医骨伤科学、应用心理学</t>
    <phoneticPr fontId="10" type="noConversion"/>
  </si>
  <si>
    <t>具体专业名称：教育经济与管理、教师发展与管理、会展管理</t>
    <phoneticPr fontId="10" type="noConversion"/>
  </si>
  <si>
    <t>具体专业名称：特殊教育、特殊教育学</t>
    <phoneticPr fontId="10" type="noConversion"/>
  </si>
  <si>
    <t>具体专业名称：化学工程与技术、化学工程、化学工艺</t>
    <phoneticPr fontId="10" type="noConversion"/>
  </si>
  <si>
    <t>具体专业名称：自动化、检测技术与自动化装置、工商管理、审计学</t>
    <phoneticPr fontId="10" type="noConversion"/>
  </si>
  <si>
    <t>本科专业类：临床医学类</t>
    <phoneticPr fontId="10" type="noConversion"/>
  </si>
  <si>
    <t>本科专业类：护理学类</t>
    <phoneticPr fontId="3" type="noConversion"/>
  </si>
  <si>
    <t>具体专业名称：学科教学（英语）、英语教育、国际商务英语、英语语言文学、商务英语研究、英语笔译、英语口译</t>
    <phoneticPr fontId="10" type="noConversion"/>
  </si>
  <si>
    <t>具体专业名称：人力资源管理、财务管理、新闻学、汉语言文学</t>
    <phoneticPr fontId="10" type="noConversion"/>
  </si>
  <si>
    <t>具体专业名称：中医学、针灸推拿学</t>
    <phoneticPr fontId="10" type="noConversion"/>
  </si>
  <si>
    <t>具体专业名称：现代殡葬技术与管理、现代殡仪技术与管理</t>
    <phoneticPr fontId="10" type="noConversion"/>
  </si>
  <si>
    <t>具体专业名称：播音与主持艺术</t>
    <phoneticPr fontId="10" type="noConversion"/>
  </si>
  <si>
    <t>具体专业名称：会计、会计学、财务管理</t>
    <phoneticPr fontId="10" type="noConversion"/>
  </si>
  <si>
    <t>具体专业名称：麻醉学</t>
    <phoneticPr fontId="10" type="noConversion"/>
  </si>
  <si>
    <t>具体专业名称：影像医学与核医学</t>
    <phoneticPr fontId="3" type="noConversion"/>
  </si>
  <si>
    <t>具体专业名称：遗传学</t>
    <phoneticPr fontId="3" type="noConversion"/>
  </si>
  <si>
    <t>具体专业名称：内科学</t>
    <phoneticPr fontId="3" type="noConversion"/>
  </si>
  <si>
    <t>具体专业名称：神经病学</t>
    <phoneticPr fontId="3" type="noConversion"/>
  </si>
  <si>
    <t>具体专业名称：外科学</t>
    <phoneticPr fontId="3" type="noConversion"/>
  </si>
  <si>
    <t>具体专业名称：肿瘤学</t>
    <phoneticPr fontId="3" type="noConversion"/>
  </si>
  <si>
    <t>具体专业名称：妇产科学</t>
    <phoneticPr fontId="3" type="noConversion"/>
  </si>
  <si>
    <t>具体专业名称：眼科学</t>
    <phoneticPr fontId="3" type="noConversion"/>
  </si>
  <si>
    <t>具体专业名称：急诊医学、内科学</t>
    <phoneticPr fontId="3" type="noConversion"/>
  </si>
  <si>
    <t>具体专业名称：老年医学、全科医学</t>
    <phoneticPr fontId="3" type="noConversion"/>
  </si>
  <si>
    <t>具体专业名称：麻醉学</t>
    <phoneticPr fontId="3" type="noConversion"/>
  </si>
  <si>
    <t>具体专业名称：病理学与病理生理学、临床病理学</t>
    <phoneticPr fontId="3" type="noConversion"/>
  </si>
  <si>
    <t>具体专业名称：中医骨伤科学</t>
    <phoneticPr fontId="3" type="noConversion"/>
  </si>
  <si>
    <t>具体专业名称：药剂学、药理学、药物化学、药物分析学、药学、临床药学、中药学</t>
    <phoneticPr fontId="3" type="noConversion"/>
  </si>
  <si>
    <t>具体专业名称：临床检验诊断学、免疫学、生物化学与分子生物学、微生物学</t>
    <phoneticPr fontId="3" type="noConversion"/>
  </si>
  <si>
    <t>具体专业名称：公共卫生与预防医学</t>
    <phoneticPr fontId="3" type="noConversion"/>
  </si>
  <si>
    <t>具体专业名称：营养与食品卫生学</t>
    <phoneticPr fontId="10" type="noConversion"/>
  </si>
  <si>
    <t>具体专业名称：医学影像学</t>
    <phoneticPr fontId="3" type="noConversion"/>
  </si>
  <si>
    <t>具体专业名称：康复治疗学</t>
    <phoneticPr fontId="3" type="noConversion"/>
  </si>
  <si>
    <t>具体专业名称：药学、临床药学</t>
    <phoneticPr fontId="3" type="noConversion"/>
  </si>
  <si>
    <t>具体专业名称：中药学</t>
    <phoneticPr fontId="3" type="noConversion"/>
  </si>
  <si>
    <t>具体专业名称：医学检验、医学检验技术</t>
    <phoneticPr fontId="3" type="noConversion"/>
  </si>
  <si>
    <t>具体专业名称：病理学与病理生理学</t>
    <phoneticPr fontId="10" type="noConversion"/>
  </si>
  <si>
    <t>具体专业名称：耳鼻咽喉科学</t>
    <phoneticPr fontId="10" type="noConversion"/>
  </si>
  <si>
    <t>具体专业名称：危重症医学、重症医学、外科学、内科学</t>
    <phoneticPr fontId="10" type="noConversion"/>
  </si>
  <si>
    <t>具体专业名称：口腔临床医学</t>
    <phoneticPr fontId="10" type="noConversion"/>
  </si>
  <si>
    <t>具体专业名称：医学检验学、医学检验技术</t>
    <phoneticPr fontId="10" type="noConversion"/>
  </si>
  <si>
    <t>具体专业名称：眼科学</t>
    <phoneticPr fontId="10" type="noConversion"/>
  </si>
  <si>
    <t>具体专业名称：皮肤病与性病学</t>
    <phoneticPr fontId="3" type="noConversion"/>
  </si>
  <si>
    <t>具体专业名称：临床医学</t>
    <phoneticPr fontId="3" type="noConversion"/>
  </si>
  <si>
    <t>具体专业名称：临床医学、运动人体科学、内科学、外科学</t>
    <phoneticPr fontId="10" type="noConversion"/>
  </si>
  <si>
    <t>具体专业名称：医学检验技术、医学检验学、临床检验诊断学</t>
    <phoneticPr fontId="10" type="noConversion"/>
  </si>
  <si>
    <t>具体专业名称：医学影像学、影像医学与核医学</t>
    <phoneticPr fontId="10" type="noConversion"/>
  </si>
  <si>
    <t>具体专业名称：中医学</t>
    <phoneticPr fontId="10" type="noConversion"/>
  </si>
  <si>
    <t>具体专业名称：神经病学、内科学、临床医学</t>
    <phoneticPr fontId="10" type="noConversion"/>
  </si>
  <si>
    <t>具体专业名称：会计学、财务管理、金融学</t>
    <phoneticPr fontId="10" type="noConversion"/>
  </si>
  <si>
    <t>具体专业名称：人力资源管理</t>
    <phoneticPr fontId="10" type="noConversion"/>
  </si>
  <si>
    <t>具体专业名称：药学、药剂学、临床药学</t>
    <phoneticPr fontId="10" type="noConversion"/>
  </si>
  <si>
    <t>具体专业名称：医学检验技术、医学检验学</t>
    <phoneticPr fontId="10" type="noConversion"/>
  </si>
  <si>
    <t>具体专业名称：机械设计制造及其自动化、机械设计与制造、过程设备与机械</t>
    <phoneticPr fontId="10" type="noConversion"/>
  </si>
  <si>
    <t>具体专业名称：预防医学、传染病预防控制、流行病与卫生统计学、营养与食品卫生学、劳动卫生与环境卫生学</t>
    <phoneticPr fontId="3" type="noConversion"/>
  </si>
  <si>
    <t>具体专业名称：卫生检验与检疫、医学检验技术、医学实验技术</t>
    <phoneticPr fontId="3" type="noConversion"/>
  </si>
  <si>
    <t>具体专业名称：预防医学</t>
    <phoneticPr fontId="10" type="noConversion"/>
  </si>
  <si>
    <t>具体专业名称：计算机科学与技术、计算机系统结构、计算机应用技术</t>
    <phoneticPr fontId="10" type="noConversion"/>
  </si>
  <si>
    <t>具体专业名称：电子信息工程、电子信息、电子信息科学与技术</t>
    <phoneticPr fontId="10" type="noConversion"/>
  </si>
  <si>
    <t>具体专业名称：护理学</t>
    <phoneticPr fontId="10" type="noConversion"/>
  </si>
  <si>
    <t>具体专业名称：船舶与海洋工程</t>
    <phoneticPr fontId="10" type="noConversion"/>
  </si>
  <si>
    <t>具体专业名称：轮机工程</t>
    <phoneticPr fontId="10" type="noConversion"/>
  </si>
  <si>
    <t>具体专业名称：土地资源管理、测绘工程、土木工程、经济学、法学、法律</t>
    <phoneticPr fontId="10" type="noConversion"/>
  </si>
  <si>
    <t>具体专业名称：国际经济与贸易、贸易经济、国际贸易学、电子商务、市场营销、法学、经济法、英语、国际商务英语、英语语言文学</t>
    <phoneticPr fontId="10" type="noConversion"/>
  </si>
  <si>
    <t>具体专业名称：法学、法律、宪法学与行政法学</t>
    <phoneticPr fontId="10" type="noConversion"/>
  </si>
  <si>
    <t>具体专业名称：统计学、应用统计学、经济统计学、应用统计</t>
    <phoneticPr fontId="10" type="noConversion"/>
  </si>
  <si>
    <t>具体专业名称：财务管理、会计学、会计、财务学</t>
    <phoneticPr fontId="10" type="noConversion"/>
  </si>
  <si>
    <t>具体专业名称：艺术设计学、环境设计、视觉传达与媒体设计、数字媒体设计、视觉传达设计、数字媒体艺术</t>
    <phoneticPr fontId="10" type="noConversion"/>
  </si>
  <si>
    <t>具体专业名称：计算机科学与技术、数字媒体技术、新媒体技术</t>
    <phoneticPr fontId="10" type="noConversion"/>
  </si>
  <si>
    <t>具体专业名称：播音与主持艺术、人力资源管理、汉语言文学、工商管理、行政管理</t>
    <phoneticPr fontId="10" type="noConversion"/>
  </si>
  <si>
    <t>具体专业名称：生物工程、生物技术、生物信息学</t>
    <phoneticPr fontId="10" type="noConversion"/>
  </si>
  <si>
    <t>具体专业名称：计算机科学与技术、网络工程、信息安全</t>
    <phoneticPr fontId="10" type="noConversion"/>
  </si>
  <si>
    <t>具体专业名称：社会学、社会工作、公共事业管理</t>
    <phoneticPr fontId="10" type="noConversion"/>
  </si>
  <si>
    <t>具体专业名称：数学与应用数学、数据计算及应用、学科教学（数学）</t>
    <phoneticPr fontId="3" type="noConversion"/>
  </si>
  <si>
    <t>具体专业名称：法语、法语语言文学、法语笔译、法语口译</t>
    <phoneticPr fontId="3" type="noConversion"/>
  </si>
  <si>
    <t>具体专业名称：英语教育、英语语言文学、英语笔译、英语口译</t>
    <phoneticPr fontId="10" type="noConversion"/>
  </si>
  <si>
    <t>具体专业名称：体育、体育教学、运动训练</t>
    <phoneticPr fontId="10" type="noConversion"/>
  </si>
  <si>
    <t>具体专业名称：会计学、财务管理、财务管理学</t>
    <phoneticPr fontId="10" type="noConversion"/>
  </si>
  <si>
    <t>具体专业名称：临床医学、基础医学</t>
    <phoneticPr fontId="10" type="noConversion"/>
  </si>
  <si>
    <t>岗位42</t>
  </si>
  <si>
    <t>研究方向为呼吸内科；具有医师资格证书，资格证书类别为临床；本硕为相关专业</t>
    <phoneticPr fontId="3" type="noConversion"/>
  </si>
  <si>
    <t>具有医师资格证书，资格证书类别为临床；本硕为相关专业</t>
    <phoneticPr fontId="3" type="noConversion"/>
  </si>
  <si>
    <t>研究方向为泌尿外科；具有医师资格证书，资格证书类别为临床；本硕为相关专业</t>
    <phoneticPr fontId="3" type="noConversion"/>
  </si>
  <si>
    <t>具体专业名称：医学影像学、影像医学与核医学</t>
    <phoneticPr fontId="3" type="noConversion"/>
  </si>
  <si>
    <t>研究方向为超声诊断；具有医师资格证书，资格证书类别为临床；本硕为相关专业</t>
    <phoneticPr fontId="3" type="noConversion"/>
  </si>
  <si>
    <t>研究方向为CT诊断；具有医师资格证书，资格证书类别为临床；本硕为相关专业</t>
    <phoneticPr fontId="3" type="noConversion"/>
  </si>
  <si>
    <t>研究方向为介入；具有医师资格证书，资格证书类别为临床；本硕为相关专业</t>
    <phoneticPr fontId="3" type="noConversion"/>
  </si>
  <si>
    <t>研究方向为核医学；具有医师资格证书，资格证书类别为临床；本硕为相关专业</t>
    <phoneticPr fontId="3" type="noConversion"/>
  </si>
  <si>
    <t>具有医师资格证书，资格证书类别为中医；本硕为相关专业</t>
    <phoneticPr fontId="3" type="noConversion"/>
  </si>
  <si>
    <t>具体专业名称：学前教育、学前教育学</t>
    <phoneticPr fontId="10" type="noConversion"/>
  </si>
  <si>
    <t>具体专业名称：美术学、绘画、中国画</t>
    <phoneticPr fontId="10" type="noConversion"/>
  </si>
  <si>
    <t>具体专业名称：学前教育、学前教育学、教育管理</t>
    <phoneticPr fontId="10" type="noConversion"/>
  </si>
  <si>
    <t>具体专业名称：学科教学（语文）、语言学及应用语言学、汉语言文字学、中国现当代文学</t>
    <phoneticPr fontId="10" type="noConversion"/>
  </si>
  <si>
    <t>具体专业名称：机械制造及其自动化、机械电子工程、机械设计及理论、机械工程</t>
    <phoneticPr fontId="10" type="noConversion"/>
  </si>
  <si>
    <t>具体专业名称：控制理论与控制工程、电气传动控制技术、机电一体化理论及其应用、电气自动化、电气传动与控制、电路与系统控制、电力电子与传动控制</t>
    <phoneticPr fontId="10" type="noConversion"/>
  </si>
  <si>
    <t>具体专业名称：营销管理、市场营销管理、财务管理、会展管理</t>
    <phoneticPr fontId="10" type="noConversion"/>
  </si>
  <si>
    <t>具体专业名称：学科教学（英语）、英语教育、英语语言文学、英语笔译、英语口译、国际商务英语、商务英语研究</t>
    <phoneticPr fontId="10" type="noConversion"/>
  </si>
  <si>
    <t>具体专业名称：商法、民商法学、社会法学</t>
    <phoneticPr fontId="10" type="noConversion"/>
  </si>
  <si>
    <t>具有钳工高级技师职业资格证书</t>
  </si>
  <si>
    <t>具体专业名称：汽车运用技术、汽车运用与维修</t>
    <phoneticPr fontId="10" type="noConversion"/>
  </si>
  <si>
    <t>具体专业名称：机械制造与自动化、机械制造工艺及设备</t>
    <phoneticPr fontId="10" type="noConversion"/>
  </si>
  <si>
    <t>具体专业名称：机电一体化技术、电气自动化技术</t>
    <phoneticPr fontId="10" type="noConversion"/>
  </si>
  <si>
    <t>具有汽车维修工高级技师职业资格证书</t>
    <phoneticPr fontId="10" type="noConversion"/>
  </si>
  <si>
    <t>具体专业名称：车身工程、汽车安全及运用工程、汽车电子工程、汽车运用工程、车辆工程、新能源汽车工程、车辆新能源与节能工程、汽车服务工程、汽车维修工程教育</t>
    <phoneticPr fontId="10" type="noConversion"/>
  </si>
  <si>
    <t>具体专业名称：应用电子技术教育、动画、自动化</t>
    <phoneticPr fontId="10" type="noConversion"/>
  </si>
  <si>
    <t>具体专业名称：运动训练、体育教育、体能训练</t>
    <phoneticPr fontId="10" type="noConversion"/>
  </si>
  <si>
    <t>具体专业名称：无机非金属材料工程、土木工程、建筑工程教育</t>
    <phoneticPr fontId="10" type="noConversion"/>
  </si>
  <si>
    <t xml:space="preserve">
</t>
    <phoneticPr fontId="10" type="noConversion"/>
  </si>
  <si>
    <t>具体专业名称：国际经济与贸易、化学、应用化学</t>
    <phoneticPr fontId="10" type="noConversion"/>
  </si>
  <si>
    <t>具体专业名称：数学与应用数学、土木工程、建筑工程教育</t>
    <phoneticPr fontId="10" type="noConversion"/>
  </si>
  <si>
    <t>具体专业名称：汉语言文学、艺术设计、艺术设计学</t>
    <phoneticPr fontId="10" type="noConversion"/>
  </si>
  <si>
    <t>具体专业名称：行政管理、工程管理、项目管理</t>
    <phoneticPr fontId="10" type="noConversion"/>
  </si>
  <si>
    <t>具体专业名称：英语、机械制造工艺教育、机械设计制造及其自动化、工程管理</t>
    <phoneticPr fontId="10" type="noConversion"/>
  </si>
  <si>
    <t>具体专业名称：控制理论与控制工程、系统工程、模式识别与智能系统</t>
    <phoneticPr fontId="10" type="noConversion"/>
  </si>
  <si>
    <t>具体专业名称：机械工程、机械设计与制造、机械制造及其自动化</t>
    <phoneticPr fontId="10" type="noConversion"/>
  </si>
  <si>
    <t>具体专业名称：劳动与社会保障、经济学、保险学</t>
    <phoneticPr fontId="10" type="noConversion"/>
  </si>
  <si>
    <t>具体专业名称：汉语言、汉语言文学、新闻学</t>
    <phoneticPr fontId="10" type="noConversion"/>
  </si>
  <si>
    <t>岗位266</t>
  </si>
  <si>
    <t>岗位267</t>
  </si>
  <si>
    <t>岗位269</t>
  </si>
  <si>
    <t>具有技工院校教师系列副高级及以上职称证书</t>
  </si>
  <si>
    <t>具有技工院校教师系列初级及以上职称证书</t>
    <phoneticPr fontId="10" type="noConversion"/>
  </si>
  <si>
    <t>具有技工院校教师系列或中等职业学校教师系列初级及以上职称证书</t>
    <phoneticPr fontId="10" type="noConversion"/>
  </si>
  <si>
    <t>具有技工院校教师系列副高级及以上职称证书</t>
    <phoneticPr fontId="10" type="noConversion"/>
  </si>
  <si>
    <t>具体专业名称：交通运输、交通工程</t>
    <phoneticPr fontId="10" type="noConversion"/>
  </si>
  <si>
    <t>研究方向为磁共振诊断；具有医师资格证书，资格证书类别为临床；本硕为相关专业</t>
    <phoneticPr fontId="3" type="noConversion"/>
  </si>
  <si>
    <t>具体专业名称：学科教学（英语）、英语教育、英语语言文学、英语笔译、英语口译、外国语言学及应用语言学</t>
    <phoneticPr fontId="10" type="noConversion"/>
  </si>
  <si>
    <t>唐山市协和医院</t>
    <phoneticPr fontId="10" type="noConversion"/>
  </si>
  <si>
    <t>唐山市建设工程质量监督检测站</t>
    <phoneticPr fontId="10" type="noConversion"/>
  </si>
  <si>
    <t>35周岁及以下</t>
    <phoneticPr fontId="10" type="noConversion"/>
  </si>
  <si>
    <t>具有高级中学及以上教师资格证书</t>
    <phoneticPr fontId="10" type="noConversion"/>
  </si>
  <si>
    <t>具体专业名称：国际汉语教育、汉语言文学、中国古代文学</t>
    <phoneticPr fontId="10" type="noConversion"/>
  </si>
  <si>
    <t>限高校毕业生；中共党员或共青团员，需要政审</t>
    <phoneticPr fontId="10" type="noConversion"/>
  </si>
  <si>
    <t>限高校毕业生</t>
    <phoneticPr fontId="10" type="noConversion"/>
  </si>
  <si>
    <t>限高校毕业生；本硕为相关专业</t>
    <phoneticPr fontId="10" type="noConversion"/>
  </si>
  <si>
    <t>限高校毕业生；研究方向为呼吸内科；本硕为相关专业</t>
    <phoneticPr fontId="3" type="noConversion"/>
  </si>
  <si>
    <t>限高校毕业生；研究方向为超声诊断；本硕为相关专业</t>
    <phoneticPr fontId="3" type="noConversion"/>
  </si>
  <si>
    <t>限高校毕业生；研究方向为CT诊断；本硕为相关专业</t>
    <phoneticPr fontId="3" type="noConversion"/>
  </si>
  <si>
    <t>限高校毕业生；研究方向为介入；本硕为相关专业</t>
    <phoneticPr fontId="3" type="noConversion"/>
  </si>
  <si>
    <t>限高校毕业生；男</t>
    <phoneticPr fontId="3" type="noConversion"/>
  </si>
  <si>
    <t>限高校毕业生；女</t>
    <phoneticPr fontId="3" type="noConversion"/>
  </si>
  <si>
    <t>限高校毕业生；男</t>
    <phoneticPr fontId="10" type="noConversion"/>
  </si>
  <si>
    <t>限高校毕业生；女</t>
    <phoneticPr fontId="10" type="noConversion"/>
  </si>
  <si>
    <t>40周岁及以下</t>
    <phoneticPr fontId="10" type="noConversion"/>
  </si>
  <si>
    <t>在古冶校区工作</t>
    <phoneticPr fontId="10" type="noConversion"/>
  </si>
  <si>
    <t>高校毕业生可“先上岗、再考证”</t>
    <phoneticPr fontId="10" type="noConversion"/>
  </si>
  <si>
    <t>专业或专业类别</t>
    <phoneticPr fontId="10" type="noConversion"/>
  </si>
  <si>
    <t>研究生一级学科：计算机科学与技术、软件工程</t>
  </si>
  <si>
    <t>研究生一级学科：数学</t>
  </si>
  <si>
    <t>研究生一级学科：物理学</t>
  </si>
  <si>
    <t>研究生一级学科：生物学</t>
  </si>
  <si>
    <t>研究生一级学科：口腔医学</t>
  </si>
  <si>
    <t>研究生一级学科：法律</t>
  </si>
  <si>
    <t>具有高级中学及以上教师资格证书</t>
    <phoneticPr fontId="10" type="noConversion"/>
  </si>
  <si>
    <t>综合类</t>
    <phoneticPr fontId="10" type="noConversion"/>
  </si>
  <si>
    <t>医学类</t>
    <phoneticPr fontId="10" type="noConversion"/>
  </si>
  <si>
    <t>教育类</t>
    <phoneticPr fontId="10" type="noConversion"/>
  </si>
  <si>
    <t>具有中式面点高级技师职业资格证书、具有西式面点高级技师职业资格证书、具有中式烹调高级技师职业资格证书</t>
    <phoneticPr fontId="10" type="noConversion"/>
  </si>
  <si>
    <t>具有助理农艺师及以上职称证书、具有助理农经师及以上职称证书、具有助理畜牧师及以上职称证书、具有助理兽医师及以上职称证书</t>
    <phoneticPr fontId="10" type="noConversion"/>
  </si>
  <si>
    <t>唐山市2020年市直事业单位公开招聘工作人员岗位信息表</t>
    <phoneticPr fontId="10" type="noConversion"/>
  </si>
  <si>
    <t>急救工作需要</t>
    <phoneticPr fontId="10" type="noConversion"/>
  </si>
  <si>
    <t>岗位251</t>
  </si>
  <si>
    <t>岗位268</t>
  </si>
  <si>
    <t>岗位270</t>
  </si>
  <si>
    <t>中国共产党唐山市委员会</t>
    <phoneticPr fontId="10" type="noConversion"/>
  </si>
  <si>
    <t>唐山市发展和改革委员会</t>
    <phoneticPr fontId="10" type="noConversion"/>
  </si>
  <si>
    <t xml:space="preserve">
</t>
    <phoneticPr fontId="10" type="noConversion"/>
  </si>
  <si>
    <t>高校毕业生可“先上岗、再考证”；具有中小学一级教师及以上职称证书的年龄可放宽到40周岁及以下</t>
    <phoneticPr fontId="10" type="noConversion"/>
  </si>
  <si>
    <t>具有主治医师及以上职称证书的年龄可放宽到40周岁及以下</t>
    <phoneticPr fontId="10" type="noConversion"/>
  </si>
  <si>
    <t>具有技工院校教师系列副高级及以上职称证书的年龄可放宽到40周岁及以下</t>
    <phoneticPr fontId="10" type="noConversion"/>
  </si>
  <si>
    <t>合计</t>
    <phoneticPr fontId="10" type="noConversion"/>
  </si>
  <si>
    <t>具体专业名称：学科教学（化学）
研究生一级学科：化学、化学工程与技术、材料与化工</t>
    <phoneticPr fontId="10" type="noConversion"/>
  </si>
  <si>
    <t>具体专业名称：学科教学（生物）
研究生一级学科：生物学</t>
    <phoneticPr fontId="10" type="noConversion"/>
  </si>
  <si>
    <t>具体专业名称：体育教育学、体育教育与管理、体育教育与社会体育、体育文化与管理、学校体育教育学、学科教学（体育）
研究生一级学科：体育学、体育</t>
    <phoneticPr fontId="10" type="noConversion"/>
  </si>
  <si>
    <t>具体专业名称：学科教学（数学）
研究生一级学科：数学</t>
    <phoneticPr fontId="10" type="noConversion"/>
  </si>
  <si>
    <t>具体专业名称：学科教学（物理）
研究生一级学科：物理学、地球物理学</t>
    <phoneticPr fontId="10" type="noConversion"/>
  </si>
  <si>
    <t>具体专业名称：学科教学（语文）、语文教育、国际汉语教育、汉语国际教育、汉语言文化国际教育
研究生一级学科：中国语言文学</t>
    <phoneticPr fontId="10" type="noConversion"/>
  </si>
  <si>
    <t>具体专业名称：学科教学（历史）、历史学教育、历史教育学、马克思主义与中国历史进程研究
研究生一级学科：历史学、军事思想及军事历史、中国史</t>
    <phoneticPr fontId="10" type="noConversion"/>
  </si>
  <si>
    <t>具体专业名称：学科教学（地理）、地理教育学
研究生一级学科：地理学</t>
    <phoneticPr fontId="10" type="noConversion"/>
  </si>
  <si>
    <t>具体专业名称：历史学教育、历史教育学
研究生一级学科：历史学、中国史</t>
    <phoneticPr fontId="10" type="noConversion"/>
  </si>
  <si>
    <t>具体专业名称：地理教育学
研究生一级学科：地理学</t>
    <phoneticPr fontId="10" type="noConversion"/>
  </si>
  <si>
    <t>具体专业名称：思想政治教育
研究生一级学科：政治学</t>
    <phoneticPr fontId="10" type="noConversion"/>
  </si>
  <si>
    <t>具体专业名称：学科教学（美术）、美术
研究生一级学科：美术学</t>
    <phoneticPr fontId="10" type="noConversion"/>
  </si>
  <si>
    <t>具体专业名称：学科教学（数学）、学科教学（语文）、语文教育、国际汉语教育、汉语国际教育、汉语言文化国际教育、学科教学（音乐）、民族音乐学、音乐表演、音乐表演理论与实践、音乐学（音乐教育）、音乐教育学、音乐教育与传承研究、音乐表演与理论研究、音乐文化教育与实践、音乐表演理论、音乐、音乐学
研究生一级学科：数学、中国语言文学</t>
    <phoneticPr fontId="10" type="noConversion"/>
  </si>
  <si>
    <t>具体专业名称：审计学、会计学、法学
研究生一级学科：法学</t>
    <phoneticPr fontId="10" type="noConversion"/>
  </si>
  <si>
    <t>本科专业类：计算机类
研究生一级学科：计算机科学与技术</t>
    <phoneticPr fontId="10" type="noConversion"/>
  </si>
  <si>
    <t>专科专业类：护理类
本科专业类：护理学类</t>
    <phoneticPr fontId="3" type="noConversion"/>
  </si>
  <si>
    <t>具体专业名称：会计、会计学、财务管理、财务管理学
本科专业类：经济学类、经济与贸易类</t>
    <phoneticPr fontId="10" type="noConversion"/>
  </si>
  <si>
    <t>注：“高校毕业生”是指未落实工作单位的国家统一招生的高等院校普通类2018、2019、2020年毕业生（离校时其户口、档案、组织关系仍保留在原毕业学校，或保留在各级毕业生就业主管部门、毕业生就业指导服务中心、各级人才交流服务机构和各级公共就业服务机构）。</t>
    <phoneticPr fontId="10" type="noConversion"/>
  </si>
  <si>
    <t>单位
名称</t>
    <phoneticPr fontId="10" type="noConversion"/>
  </si>
  <si>
    <t>经费
形式</t>
    <phoneticPr fontId="10" type="noConversion"/>
  </si>
  <si>
    <t>拟招聘
人数（人）</t>
    <phoneticPr fontId="10" type="noConversion"/>
  </si>
  <si>
    <t>笔试
专业
类别</t>
    <phoneticPr fontId="10" type="noConversion"/>
  </si>
  <si>
    <t>学历
底限</t>
    <phoneticPr fontId="10" type="noConversion"/>
  </si>
  <si>
    <t>年龄</t>
    <phoneticPr fontId="10" type="noConversion"/>
  </si>
  <si>
    <t>具体专业名称：电子与计算机工程
本科专业类：计算机类
研究生一级学科：计算机科学与技术</t>
    <phoneticPr fontId="10" type="noConversion"/>
  </si>
  <si>
    <t>本科专业类：电气类
研究生一级学科：电气工程</t>
    <phoneticPr fontId="10" type="noConversion"/>
  </si>
  <si>
    <t>30周岁及以下</t>
    <phoneticPr fontId="10" type="noConversion"/>
  </si>
  <si>
    <t>具体专业名称：环境工程、环境科学、环境科学与工程、大气科学、大气物理学与大气环境、物理化学、应用化学、分析化学、海洋科学、生态学、摄影测量与遥感、环境规划与管理</t>
    <phoneticPr fontId="10" type="noConversion"/>
  </si>
  <si>
    <t>不限户籍</t>
    <phoneticPr fontId="10" type="noConversion"/>
  </si>
  <si>
    <t>具体专业名称：环境工程、环境科学、环境科学与工程、生态学、大气科学、大气物理学与大气环境、冶金工程</t>
    <phoneticPr fontId="10" type="noConversion"/>
  </si>
  <si>
    <t>具体专业名称：环境工程、环境科学、环境科学与工程、生态学、大气科学、大气物理学与大气环境、海洋科学、应用化学、化学工程、分析化学、化学工艺、化学工程与技术</t>
    <phoneticPr fontId="10" type="noConversion"/>
  </si>
  <si>
    <t>从事辐射监测和海洋监测工作，工作条件艰苦</t>
    <phoneticPr fontId="10" type="noConversion"/>
  </si>
  <si>
    <t>唐山市遵化市环境监控中心</t>
    <phoneticPr fontId="10" type="noConversion"/>
  </si>
  <si>
    <t>具体专业名称：生态学、冶金工程
本科专业类：环境科学与工程类、大气科学类、化学类
研究生一级学科：环境科学与工程、大气科学、化学</t>
    <phoneticPr fontId="10" type="noConversion"/>
  </si>
  <si>
    <t>具体专业名称：船舶与海洋工程、“港口、海岸及近海工程”、水工结构工程</t>
    <phoneticPr fontId="10" type="noConversion"/>
  </si>
  <si>
    <t>具有会计专业初级及以上职称证书</t>
    <phoneticPr fontId="10" type="noConversion"/>
  </si>
  <si>
    <t>具体专业名称：医学影像技术</t>
    <phoneticPr fontId="3" type="noConversion"/>
  </si>
  <si>
    <t>具体专业名称：学科教学（思政）、学科教学（思想政治教育）、思想政治教育
研究生一级学科：政治学</t>
    <phoneticPr fontId="10" type="noConversion"/>
  </si>
  <si>
    <t>聘用后工作岗位为ECT室</t>
    <phoneticPr fontId="10" type="noConversion"/>
  </si>
  <si>
    <t>具有医师资格证书（或已通过医师资格考试的成绩单），执业范围为外科专业</t>
    <phoneticPr fontId="3" type="noConversion"/>
  </si>
  <si>
    <t>具有医师资格证书（或已通过医师资格考试的成绩单），执业范围为眼耳鼻咽喉专业</t>
    <phoneticPr fontId="3" type="noConversion"/>
  </si>
  <si>
    <t>大型设备，经常加班</t>
    <phoneticPr fontId="10" type="noConversion"/>
  </si>
  <si>
    <t>中国共产党唐山市委员会政法委员会</t>
    <phoneticPr fontId="10" type="noConversion"/>
  </si>
  <si>
    <t>唐山市综治中心</t>
    <phoneticPr fontId="10" type="noConversion"/>
  </si>
  <si>
    <t>具体专业名称：学科教学（思政）、学科教学（思想政治教育）、思想政治教育、马克思主义理论</t>
    <phoneticPr fontId="10" type="noConversion"/>
  </si>
  <si>
    <t>具体专业名称：公共管理、网络工程、会计学、国际经济与贸易</t>
    <phoneticPr fontId="10" type="noConversion"/>
  </si>
  <si>
    <t>唐山市开滦第一中学</t>
    <phoneticPr fontId="10" type="noConversion"/>
  </si>
  <si>
    <t xml:space="preserve">
</t>
    <phoneticPr fontId="10" type="noConversion"/>
  </si>
  <si>
    <t>具体专业名称：语文教育、新闻学、语言学及应用语言学、中国古代文学、中国现当代文学、比较文学与世界文学、汉语国际教育、国际汉语教学、现代汉语语言学、现代语言理论与语言应用、文学与语文教育、中外语言文化比较研究、中外语言文化比较与会通</t>
    <phoneticPr fontId="10" type="noConversion"/>
  </si>
  <si>
    <t>具有高级中学及以上教师资格证书；本硕为相关专业</t>
    <phoneticPr fontId="10" type="noConversion"/>
  </si>
  <si>
    <t>唐山市第十一中学</t>
    <phoneticPr fontId="10" type="noConversion"/>
  </si>
  <si>
    <t>具体专业名称：学科教学（思政）、学科教学（思想政治教育）、思想政治教育
研究生一级学科：哲学</t>
    <phoneticPr fontId="10" type="noConversion"/>
  </si>
  <si>
    <t>具体专业名称：学科教学（英语）、英语教育、英语口译</t>
    <phoneticPr fontId="10" type="noConversion"/>
  </si>
  <si>
    <t>具体专业名称：学科教学（物理）、物理教育、应用物理</t>
    <phoneticPr fontId="10" type="noConversion"/>
  </si>
  <si>
    <t>具有高级中学及以上相应学科教师资格证书；本硕为相关专业</t>
    <phoneticPr fontId="10" type="noConversion"/>
  </si>
  <si>
    <t>中国海监唐山市支队</t>
    <phoneticPr fontId="10" type="noConversion"/>
  </si>
  <si>
    <t>具体专业名称：计算机软件与理论、软件工程、计算机软件、软件工程技术</t>
    <phoneticPr fontId="10" type="noConversion"/>
  </si>
  <si>
    <t>具体专业名称：学科教学（音乐）、音乐教育学、音乐学（音乐教育）、音乐教育与传统研究、音乐文化教育与实践、音乐、北方少数民族音乐研究、民族音乐学、体育表演与音乐学、音乐表演、音乐表演理论与实践、音乐表演与理论研究、音乐文化学、音乐文学、区域音乐与舞蹈文化、音乐评论、戏剧与影视音乐、音乐表演理论、音乐学</t>
    <phoneticPr fontId="10" type="noConversion"/>
  </si>
  <si>
    <t>具体专业名称：教育管理与政策、教育行政学、教育管理学</t>
    <phoneticPr fontId="10" type="noConversion"/>
  </si>
  <si>
    <t>具体专业名称：应用心理学、教育心理学、心理健康教育、心理教育、学习心理学与发展</t>
    <phoneticPr fontId="10" type="noConversion"/>
  </si>
  <si>
    <t>具体专业名称：护理学、护理、高级护理</t>
    <phoneticPr fontId="3" type="noConversion"/>
  </si>
  <si>
    <t>具体专业名称：物流学、物流工程与管理、投资与金融管理、城乡规划学</t>
    <phoneticPr fontId="10" type="noConversion"/>
  </si>
  <si>
    <t>具体专业名称：学科教学（语文）、语言学及应用语言学、汉语言文字学、中国现当代文学、汉语言文学、汉语言、汉语言文学教育、中国语言文化、中文应用</t>
    <phoneticPr fontId="10" type="noConversion"/>
  </si>
  <si>
    <t>具体专业名称：舞蹈、舞蹈表演、舞蹈学、舞蹈编导、舞蹈教育、体育舞蹈、舞蹈教育学研究</t>
    <phoneticPr fontId="10" type="noConversion"/>
  </si>
  <si>
    <t>具体专业名称：土木工程、艺术设计学、艺术设计（装饰雕塑）</t>
    <phoneticPr fontId="10" type="noConversion"/>
  </si>
  <si>
    <t>具体专业名称：广告学、国际商务英语、国际贸易与英语、英语、会计学、工程造价与管理</t>
    <phoneticPr fontId="10" type="noConversion"/>
  </si>
  <si>
    <t>具体专业名称：海洋物理、海洋科学（海洋物理）、海岸带综合管理、海洋科学（海岸带综合管理）、海洋事务、海洋科学（海洋事务）、海洋资源与权益综合管理、海洋科学（海洋资源与权益综合管理）</t>
    <phoneticPr fontId="10" type="noConversion"/>
  </si>
  <si>
    <t>具体专业名称：土木工程、建筑工程、工业与民用建筑、建筑与土木工程、结构工程、测绘工程、土木测绘与信息技术</t>
    <phoneticPr fontId="10" type="noConversion"/>
  </si>
  <si>
    <t>具体专业名称：土木工程、建筑工程、工业与民用建筑、建筑与土木工程、结构工程、土木工程建造与管理、建设工程管理</t>
    <phoneticPr fontId="10" type="noConversion"/>
  </si>
  <si>
    <t>具体专业名称：土木工程、建筑工程、工业与民用建筑、建筑与土木工程、建筑工程管理、工程管理、工程造价、建设工程管理、土木工程建造与管理、建设工程管理</t>
    <phoneticPr fontId="10" type="noConversion"/>
  </si>
  <si>
    <t>具体专业名称：供热通风与空调工程、建筑环境与设备工程、建筑环境与能源应用工程、城市燃气工程、“供热、供燃气、通风与空调工程”、“供热、供燃气、通风及空调工程”</t>
    <phoneticPr fontId="10" type="noConversion"/>
  </si>
  <si>
    <t>岗位271</t>
  </si>
  <si>
    <t>具体专业名称：学科教学（历史）、历史教育学
研究生一级学科：历史学、中国史</t>
    <phoneticPr fontId="10" type="noConversion"/>
  </si>
  <si>
    <t>工作条件艰苦；具有初级及以上职称证书的年龄可放宽到40周岁及以下</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</si>
</sst>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indexed="8"/>
      <name val="等线"/>
      <charset val="134"/>
    </font>
    <font>
      <sz val="9"/>
      <color indexed="8"/>
      <name val="宋体"/>
      <family val="3"/>
      <charset val="134"/>
    </font>
    <font>
      <sz val="11"/>
      <color indexed="8"/>
      <name val="宋体"/>
      <family val="3"/>
      <charset val="134"/>
    </font>
    <font>
      <sz val="9"/>
      <name val="宋体"/>
      <family val="3"/>
      <charset val="134"/>
    </font>
    <font>
      <sz val="10"/>
      <name val="宋体"/>
      <family val="3"/>
      <charset val="134"/>
    </font>
    <font>
      <b/>
      <sz val="9"/>
      <color indexed="8"/>
      <name val="宋体"/>
      <family val="3"/>
      <charset val="134"/>
    </font>
    <font>
      <b/>
      <sz val="20"/>
      <name val="宋体"/>
      <family val="3"/>
      <charset val="134"/>
    </font>
    <font>
      <sz val="11"/>
      <color indexed="8"/>
      <name val="等线"/>
      <family val="3"/>
      <charset val="134"/>
    </font>
    <font>
      <sz val="12"/>
      <name val="宋体"/>
      <family val="3"/>
      <charset val="134"/>
    </font>
    <font>
      <sz val="11"/>
      <color indexed="8"/>
      <name val="等线"/>
      <family val="3"/>
      <charset val="134"/>
    </font>
    <font>
      <sz val="9"/>
      <name val="等线"/>
      <family val="3"/>
      <charset val="134"/>
    </font>
    <font>
      <sz val="9"/>
      <color indexed="8"/>
      <name val="等线"/>
      <family val="3"/>
      <charset val="134"/>
    </font>
    <font>
      <b/>
      <sz val="11"/>
      <name val="宋体"/>
      <family val="3"/>
      <charset val="134"/>
    </font>
    <font>
      <sz val="12"/>
      <name val="宋体"/>
      <family val="3"/>
      <charset val="134"/>
    </font>
    <font>
      <sz val="10"/>
      <color theme="1"/>
      <name val="Arial"/>
      <family val="2"/>
    </font>
    <font>
      <sz val="11"/>
      <name val="等线"/>
      <family val="3"/>
      <charset val="134"/>
    </font>
  </fonts>
  <fills count="3">
    <fill>
      <patternFill patternType="none"/>
    </fill>
    <fill>
      <patternFill patternType="gray125"/>
    </fill>
    <fill>
      <patternFill patternType="solid">
        <fgColor indexed="57"/>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alignment vertical="center"/>
    </xf>
    <xf numFmtId="0" fontId="9" fillId="0" borderId="0">
      <alignment vertical="center"/>
    </xf>
    <xf numFmtId="0" fontId="9" fillId="0" borderId="0">
      <alignment vertical="center"/>
    </xf>
    <xf numFmtId="0" fontId="8" fillId="0" borderId="0">
      <alignment vertical="center"/>
    </xf>
    <xf numFmtId="0" fontId="9" fillId="0" borderId="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xf numFmtId="0" fontId="13" fillId="0" borderId="0">
      <alignment vertical="center"/>
    </xf>
    <xf numFmtId="0" fontId="8" fillId="0" borderId="0"/>
    <xf numFmtId="0" fontId="14" fillId="0" borderId="0"/>
  </cellStyleXfs>
  <cellXfs count="51">
    <xf numFmtId="0" fontId="0" fillId="0" borderId="0" xfId="0" applyAlignment="1"/>
    <xf numFmtId="0" fontId="0" fillId="0" borderId="0" xfId="0" applyAlignment="1">
      <alignment horizontal="center" vertical="center"/>
    </xf>
    <xf numFmtId="0" fontId="3" fillId="0" borderId="3" xfId="0" applyFont="1" applyBorder="1" applyAlignment="1">
      <alignment horizontal="center" vertical="center" wrapText="1"/>
    </xf>
    <xf numFmtId="0" fontId="5"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2" xfId="0" applyFont="1" applyBorder="1" applyAlignment="1">
      <alignment horizontal="center" vertical="center" wrapText="1"/>
    </xf>
    <xf numFmtId="0" fontId="7" fillId="0" borderId="0" xfId="0" applyFont="1" applyAlignment="1"/>
    <xf numFmtId="0" fontId="11" fillId="0" borderId="0" xfId="0" applyFont="1" applyAlignment="1"/>
    <xf numFmtId="0" fontId="11" fillId="0" borderId="0" xfId="0" applyFont="1" applyFill="1" applyAlignment="1"/>
    <xf numFmtId="0" fontId="4" fillId="0" borderId="3" xfId="0" applyFont="1" applyBorder="1" applyAlignment="1">
      <alignment horizontal="center" vertical="center" wrapText="1"/>
    </xf>
    <xf numFmtId="0" fontId="1" fillId="0" borderId="3" xfId="0" applyFont="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1" xfId="0" quotePrefix="1" applyFont="1" applyBorder="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9" xfId="0" applyFont="1" applyBorder="1" applyAlignment="1">
      <alignment horizontal="center" vertical="center"/>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0" xfId="11" applyFont="1" applyFill="1" applyBorder="1" applyAlignment="1">
      <alignment vertical="center" wrapText="1"/>
    </xf>
    <xf numFmtId="0" fontId="3" fillId="0" borderId="10" xfId="6" applyFont="1" applyFill="1" applyBorder="1" applyAlignment="1" applyProtection="1">
      <alignment horizontal="center" vertical="center" wrapText="1" readingOrder="1"/>
      <protection locked="0"/>
    </xf>
    <xf numFmtId="0" fontId="3" fillId="0" borderId="10" xfId="5" applyFont="1" applyFill="1" applyBorder="1" applyAlignment="1">
      <alignment horizontal="center" vertical="center" wrapText="1"/>
    </xf>
    <xf numFmtId="0" fontId="3" fillId="0" borderId="10" xfId="10" applyFont="1" applyFill="1" applyBorder="1" applyAlignment="1">
      <alignment vertical="center" wrapText="1"/>
    </xf>
    <xf numFmtId="0" fontId="3" fillId="0" borderId="10" xfId="6" applyFont="1" applyFill="1" applyBorder="1" applyAlignment="1">
      <alignment horizontal="center" vertical="center" wrapText="1"/>
    </xf>
    <xf numFmtId="0" fontId="3" fillId="0" borderId="10" xfId="0" applyFont="1" applyFill="1" applyBorder="1" applyAlignment="1">
      <alignment horizontal="left" vertical="center" wrapText="1"/>
    </xf>
    <xf numFmtId="0" fontId="6" fillId="0" borderId="0" xfId="0" applyFont="1" applyBorder="1" applyAlignment="1">
      <alignment horizontal="left" vertical="top" wrapText="1"/>
    </xf>
    <xf numFmtId="0" fontId="12"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xf>
    <xf numFmtId="0" fontId="12" fillId="0" borderId="10" xfId="0" applyFont="1" applyFill="1" applyBorder="1" applyAlignment="1">
      <alignment horizontal="center" vertical="center" wrapText="1"/>
    </xf>
    <xf numFmtId="0" fontId="3" fillId="0" borderId="10" xfId="5" applyFont="1" applyFill="1" applyBorder="1" applyAlignment="1">
      <alignment vertical="center" wrapText="1"/>
    </xf>
    <xf numFmtId="0" fontId="15" fillId="0" borderId="0" xfId="0" applyFont="1" applyFill="1" applyAlignment="1"/>
    <xf numFmtId="0" fontId="15" fillId="0" borderId="0" xfId="0" applyFont="1" applyFill="1" applyAlignment="1">
      <alignment horizontal="center"/>
    </xf>
    <xf numFmtId="176" fontId="3" fillId="0" borderId="10" xfId="0" applyNumberFormat="1" applyFont="1" applyFill="1" applyBorder="1" applyAlignment="1">
      <alignment horizontal="center" vertical="center" wrapText="1"/>
    </xf>
    <xf numFmtId="0" fontId="3" fillId="0" borderId="10" xfId="8"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6" fillId="0" borderId="0" xfId="0" applyFont="1" applyFill="1" applyAlignment="1">
      <alignment horizontal="center" vertical="top" wrapText="1"/>
    </xf>
  </cellXfs>
  <cellStyles count="13">
    <cellStyle name="Normal" xfId="12" xr:uid="{553F0230-1B08-4C29-9B69-ABD465626677}"/>
    <cellStyle name="常规" xfId="0" builtinId="0"/>
    <cellStyle name="常规 10" xfId="9" xr:uid="{3FCEA210-C2D7-4478-A965-1F749ABD2D8B}"/>
    <cellStyle name="常规 11" xfId="11" xr:uid="{799E74D7-E32C-486B-9F25-724A85F782B1}"/>
    <cellStyle name="常规 2" xfId="5" xr:uid="{00000000-0005-0000-0000-000035000000}"/>
    <cellStyle name="常规 2 2" xfId="10" xr:uid="{20BE710E-4C96-49C1-8D5C-2F3DDB1BE434}"/>
    <cellStyle name="常规 3" xfId="6" xr:uid="{00000000-0005-0000-0000-000036000000}"/>
    <cellStyle name="常规 4" xfId="7" xr:uid="{00000000-0005-0000-0000-000037000000}"/>
    <cellStyle name="常规 5" xfId="4" xr:uid="{00000000-0005-0000-0000-000034000000}"/>
    <cellStyle name="常规 6" xfId="1" xr:uid="{00000000-0005-0000-0000-00000D000000}"/>
    <cellStyle name="常规 7" xfId="8" xr:uid="{00000000-0005-0000-0000-000038000000}"/>
    <cellStyle name="常规 8" xfId="2" xr:uid="{00000000-0005-0000-0000-000014000000}"/>
    <cellStyle name="常规 9" xfId="3" xr:uid="{00000000-0005-0000-0000-000016000000}"/>
  </cellStyles>
  <dxfs count="12">
    <dxf>
      <font>
        <b val="0"/>
        <i val="0"/>
        <strike val="0"/>
        <condense val="0"/>
        <extend val="0"/>
        <outline val="0"/>
        <shadow val="0"/>
        <u val="none"/>
        <vertAlign val="baseline"/>
        <sz val="9"/>
        <color indexed="8"/>
        <name val="宋体"/>
        <family val="3"/>
        <charset val="134"/>
        <scheme val="none"/>
      </font>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indexed="8"/>
        <name val="宋体"/>
        <family val="3"/>
        <charset val="134"/>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indexed="8"/>
        <name val="宋体"/>
        <family val="3"/>
        <charset val="134"/>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indexed="8"/>
        <name val="宋体"/>
        <family val="3"/>
        <charset val="134"/>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宋体"/>
        <family val="3"/>
        <charset val="134"/>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宋体"/>
        <family val="3"/>
        <charset val="134"/>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宋体"/>
        <family val="3"/>
        <charset val="134"/>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indexed="8"/>
        <name val="宋体"/>
        <family val="3"/>
        <charset val="134"/>
        <scheme val="none"/>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indexed="8"/>
        <name val="宋体"/>
        <family val="3"/>
        <charset val="134"/>
        <scheme val="none"/>
      </font>
      <fill>
        <patternFill patternType="solid">
          <fgColor indexed="64"/>
          <bgColor indexed="57"/>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3373F0-400E-40DD-8D1E-C6E68DF52A40}" name="表4" displayName="表4" ref="A1:G198" totalsRowShown="0" headerRowDxfId="11" dataDxfId="9" headerRowBorderDxfId="10" tableBorderDxfId="8" totalsRowBorderDxfId="7">
  <autoFilter ref="A1:G198" xr:uid="{31942641-C7BE-40E0-99EC-C26A2CBF9542}"/>
  <tableColumns count="7">
    <tableColumn id="1" xr3:uid="{0F4EFE5A-4CB4-4F5D-AC72-FCE790AE39C1}" name="岗位名称" dataDxfId="6"/>
    <tableColumn id="2" xr3:uid="{914AF065-A374-4BE0-A19C-33FCFCDB6911}" name="学历底限" dataDxfId="5"/>
    <tableColumn id="3" xr3:uid="{B55992C3-CD0E-45AE-89C1-71A4F6469E2A}" name="专业名称（岗位信息表）" dataDxfId="4"/>
    <tableColumn id="4" xr3:uid="{C9D90777-7F71-4CB7-97F1-80698FDA8B9F}" name="本科库筛查" dataDxfId="3">
      <calculatedColumnFormula>IFERROR(VLOOKUP($C2,#REF!,4,0),"")&amp;IFERROR("；"&amp;VLOOKUP(C2,#REF!,3,0),"")</calculatedColumnFormula>
    </tableColumn>
    <tableColumn id="5" xr3:uid="{0886277E-A543-4DC9-A624-B2DDA370CC13}" name="研究生库_x000a_（一级学科）筛查" dataDxfId="2">
      <calculatedColumnFormula>IFERROR(VLOOKUP(C2,#REF!,3,0),"")</calculatedColumnFormula>
    </tableColumn>
    <tableColumn id="6" xr3:uid="{1C5F45C8-427D-4C2D-8155-281786682D4B}" name="研究生库_x000a_（二级学科）筛查" dataDxfId="1">
      <calculatedColumnFormula>IFERROR(VLOOKUP(C2,#REF!,3,0),"")</calculatedColumnFormula>
    </tableColumn>
    <tableColumn id="7" xr3:uid="{3D64E155-0EB7-487F-96C1-63903BCF5168}" name="研究生库_x000a_专硕筛查" dataDxfId="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76"/>
  <sheetViews>
    <sheetView tabSelected="1" zoomScaleNormal="100" workbookViewId="0">
      <pane ySplit="3" topLeftCell="A4" activePane="bottomLeft" state="frozen"/>
      <selection pane="bottomLeft" sqref="A1:N1"/>
    </sheetView>
  </sheetViews>
  <sheetFormatPr defaultColWidth="9" defaultRowHeight="14.25" x14ac:dyDescent="0.2"/>
  <cols>
    <col min="1" max="1" width="6.25" style="41" bestFit="1" customWidth="1"/>
    <col min="2" max="2" width="20.75" style="41" customWidth="1"/>
    <col min="3" max="3" width="21" style="41" customWidth="1"/>
    <col min="4" max="4" width="6.5" style="41" customWidth="1"/>
    <col min="5" max="5" width="7.75" style="41" bestFit="1" customWidth="1"/>
    <col min="6" max="7" width="6.5" style="41" customWidth="1"/>
    <col min="8" max="8" width="9" style="41" bestFit="1" customWidth="1"/>
    <col min="9" max="9" width="5.75" style="41" bestFit="1" customWidth="1"/>
    <col min="10" max="10" width="11.625" style="41" customWidth="1"/>
    <col min="11" max="11" width="46.75" style="41" customWidth="1"/>
    <col min="12" max="12" width="25.125" style="42" customWidth="1"/>
    <col min="13" max="13" width="25.875" style="41" customWidth="1"/>
    <col min="14" max="14" width="5.75" style="41" bestFit="1" customWidth="1"/>
    <col min="15" max="15" width="8" style="38" customWidth="1"/>
  </cols>
  <sheetData>
    <row r="1" spans="1:15" ht="33" customHeight="1" x14ac:dyDescent="0.2">
      <c r="A1" s="50" t="s">
        <v>719</v>
      </c>
      <c r="B1" s="50"/>
      <c r="C1" s="50"/>
      <c r="D1" s="50"/>
      <c r="E1" s="50"/>
      <c r="F1" s="50"/>
      <c r="G1" s="50"/>
      <c r="H1" s="50"/>
      <c r="I1" s="50"/>
      <c r="J1" s="50"/>
      <c r="K1" s="50"/>
      <c r="L1" s="50"/>
      <c r="M1" s="50"/>
      <c r="N1" s="50"/>
      <c r="O1" s="35"/>
    </row>
    <row r="2" spans="1:15" s="10" customFormat="1" ht="31.5" customHeight="1" x14ac:dyDescent="0.2">
      <c r="A2" s="49" t="s">
        <v>0</v>
      </c>
      <c r="B2" s="49" t="s">
        <v>1</v>
      </c>
      <c r="C2" s="49" t="s">
        <v>749</v>
      </c>
      <c r="D2" s="49" t="s">
        <v>750</v>
      </c>
      <c r="E2" s="49" t="s">
        <v>751</v>
      </c>
      <c r="F2" s="49" t="s">
        <v>2</v>
      </c>
      <c r="G2" s="49" t="s">
        <v>752</v>
      </c>
      <c r="H2" s="49" t="s">
        <v>3</v>
      </c>
      <c r="I2" s="49"/>
      <c r="J2" s="49"/>
      <c r="K2" s="49"/>
      <c r="L2" s="49"/>
      <c r="M2" s="49" t="s">
        <v>4</v>
      </c>
      <c r="N2" s="49" t="s">
        <v>456</v>
      </c>
      <c r="O2" s="36"/>
    </row>
    <row r="3" spans="1:15" s="10" customFormat="1" ht="32.25" customHeight="1" x14ac:dyDescent="0.2">
      <c r="A3" s="49"/>
      <c r="B3" s="49"/>
      <c r="C3" s="49"/>
      <c r="D3" s="49"/>
      <c r="E3" s="49"/>
      <c r="F3" s="49"/>
      <c r="G3" s="49"/>
      <c r="H3" s="39" t="s">
        <v>753</v>
      </c>
      <c r="I3" s="39" t="s">
        <v>5</v>
      </c>
      <c r="J3" s="39" t="s">
        <v>754</v>
      </c>
      <c r="K3" s="39" t="s">
        <v>706</v>
      </c>
      <c r="L3" s="39" t="s">
        <v>6</v>
      </c>
      <c r="M3" s="49"/>
      <c r="N3" s="49"/>
      <c r="O3" s="36"/>
    </row>
    <row r="4" spans="1:15" s="11" customFormat="1" ht="33.75" x14ac:dyDescent="0.2">
      <c r="A4" s="27">
        <v>1</v>
      </c>
      <c r="B4" s="27" t="s">
        <v>724</v>
      </c>
      <c r="C4" s="27" t="s">
        <v>9</v>
      </c>
      <c r="D4" s="27" t="s">
        <v>10</v>
      </c>
      <c r="E4" s="27">
        <v>2</v>
      </c>
      <c r="F4" s="27" t="s">
        <v>11</v>
      </c>
      <c r="G4" s="27" t="s">
        <v>714</v>
      </c>
      <c r="H4" s="27" t="s">
        <v>7</v>
      </c>
      <c r="I4" s="27" t="s">
        <v>12</v>
      </c>
      <c r="J4" s="27" t="s">
        <v>757</v>
      </c>
      <c r="K4" s="28" t="s">
        <v>554</v>
      </c>
      <c r="L4" s="27" t="s">
        <v>692</v>
      </c>
      <c r="M4" s="27" t="s">
        <v>13</v>
      </c>
      <c r="N4" s="27" t="s">
        <v>14</v>
      </c>
      <c r="O4" s="37" t="s">
        <v>462</v>
      </c>
    </row>
    <row r="5" spans="1:15" s="11" customFormat="1" ht="33.75" x14ac:dyDescent="0.2">
      <c r="A5" s="27">
        <v>2</v>
      </c>
      <c r="B5" s="27" t="s">
        <v>8</v>
      </c>
      <c r="C5" s="27" t="s">
        <v>15</v>
      </c>
      <c r="D5" s="27" t="s">
        <v>10</v>
      </c>
      <c r="E5" s="27">
        <v>1</v>
      </c>
      <c r="F5" s="27" t="s">
        <v>16</v>
      </c>
      <c r="G5" s="27" t="s">
        <v>714</v>
      </c>
      <c r="H5" s="27" t="s">
        <v>7</v>
      </c>
      <c r="I5" s="27" t="s">
        <v>12</v>
      </c>
      <c r="J5" s="27" t="s">
        <v>757</v>
      </c>
      <c r="K5" s="28" t="s">
        <v>555</v>
      </c>
      <c r="L5" s="27" t="s">
        <v>692</v>
      </c>
      <c r="M5" s="27" t="s">
        <v>13</v>
      </c>
      <c r="N5" s="27" t="s">
        <v>14</v>
      </c>
      <c r="O5" s="37" t="s">
        <v>462</v>
      </c>
    </row>
    <row r="6" spans="1:15" s="11" customFormat="1" ht="33.75" x14ac:dyDescent="0.2">
      <c r="A6" s="27">
        <v>3</v>
      </c>
      <c r="B6" s="27" t="s">
        <v>724</v>
      </c>
      <c r="C6" s="27" t="s">
        <v>18</v>
      </c>
      <c r="D6" s="27" t="s">
        <v>10</v>
      </c>
      <c r="E6" s="27">
        <v>1</v>
      </c>
      <c r="F6" s="27" t="s">
        <v>19</v>
      </c>
      <c r="G6" s="27" t="s">
        <v>714</v>
      </c>
      <c r="H6" s="27" t="s">
        <v>7</v>
      </c>
      <c r="I6" s="27" t="s">
        <v>12</v>
      </c>
      <c r="J6" s="27" t="s">
        <v>757</v>
      </c>
      <c r="K6" s="28" t="s">
        <v>556</v>
      </c>
      <c r="L6" s="27" t="s">
        <v>692</v>
      </c>
      <c r="M6" s="27" t="s">
        <v>13</v>
      </c>
      <c r="N6" s="27" t="s">
        <v>14</v>
      </c>
      <c r="O6" s="37" t="s">
        <v>462</v>
      </c>
    </row>
    <row r="7" spans="1:15" s="11" customFormat="1" ht="33.75" x14ac:dyDescent="0.2">
      <c r="A7" s="27">
        <v>4</v>
      </c>
      <c r="B7" s="27" t="s">
        <v>773</v>
      </c>
      <c r="C7" s="27" t="s">
        <v>774</v>
      </c>
      <c r="D7" s="27" t="s">
        <v>10</v>
      </c>
      <c r="E7" s="27">
        <v>1</v>
      </c>
      <c r="F7" s="27" t="s">
        <v>20</v>
      </c>
      <c r="G7" s="27" t="s">
        <v>714</v>
      </c>
      <c r="H7" s="27" t="s">
        <v>7</v>
      </c>
      <c r="I7" s="27" t="s">
        <v>12</v>
      </c>
      <c r="J7" s="27" t="s">
        <v>689</v>
      </c>
      <c r="K7" s="28" t="s">
        <v>557</v>
      </c>
      <c r="L7" s="27" t="s">
        <v>693</v>
      </c>
      <c r="M7" s="27"/>
      <c r="N7" s="27" t="s">
        <v>14</v>
      </c>
      <c r="O7" s="37" t="s">
        <v>462</v>
      </c>
    </row>
    <row r="8" spans="1:15" s="11" customFormat="1" ht="33.75" x14ac:dyDescent="0.2">
      <c r="A8" s="27">
        <v>5</v>
      </c>
      <c r="B8" s="27" t="s">
        <v>21</v>
      </c>
      <c r="C8" s="27" t="s">
        <v>22</v>
      </c>
      <c r="D8" s="27" t="s">
        <v>23</v>
      </c>
      <c r="E8" s="27">
        <v>1</v>
      </c>
      <c r="F8" s="27" t="s">
        <v>24</v>
      </c>
      <c r="G8" s="27" t="s">
        <v>714</v>
      </c>
      <c r="H8" s="27" t="s">
        <v>7</v>
      </c>
      <c r="I8" s="27" t="s">
        <v>12</v>
      </c>
      <c r="J8" s="27" t="s">
        <v>757</v>
      </c>
      <c r="K8" s="28" t="s">
        <v>558</v>
      </c>
      <c r="L8" s="27" t="s">
        <v>693</v>
      </c>
      <c r="M8" s="27"/>
      <c r="N8" s="27" t="s">
        <v>14</v>
      </c>
      <c r="O8" s="37" t="s">
        <v>462</v>
      </c>
    </row>
    <row r="9" spans="1:15" s="11" customFormat="1" ht="33.75" x14ac:dyDescent="0.2">
      <c r="A9" s="27">
        <v>6</v>
      </c>
      <c r="B9" s="27" t="s">
        <v>25</v>
      </c>
      <c r="C9" s="27" t="s">
        <v>26</v>
      </c>
      <c r="D9" s="27" t="s">
        <v>10</v>
      </c>
      <c r="E9" s="27">
        <v>1</v>
      </c>
      <c r="F9" s="27" t="s">
        <v>27</v>
      </c>
      <c r="G9" s="27" t="s">
        <v>714</v>
      </c>
      <c r="H9" s="27" t="s">
        <v>7</v>
      </c>
      <c r="I9" s="27" t="s">
        <v>12</v>
      </c>
      <c r="J9" s="27" t="s">
        <v>757</v>
      </c>
      <c r="K9" s="28" t="s">
        <v>559</v>
      </c>
      <c r="L9" s="27" t="s">
        <v>693</v>
      </c>
      <c r="M9" s="27"/>
      <c r="N9" s="27" t="s">
        <v>14</v>
      </c>
      <c r="O9" s="37" t="s">
        <v>462</v>
      </c>
    </row>
    <row r="10" spans="1:15" s="11" customFormat="1" ht="33.75" x14ac:dyDescent="0.2">
      <c r="A10" s="27">
        <v>7</v>
      </c>
      <c r="B10" s="27" t="s">
        <v>28</v>
      </c>
      <c r="C10" s="27" t="s">
        <v>29</v>
      </c>
      <c r="D10" s="27" t="s">
        <v>10</v>
      </c>
      <c r="E10" s="27">
        <v>1</v>
      </c>
      <c r="F10" s="27" t="s">
        <v>30</v>
      </c>
      <c r="G10" s="27" t="s">
        <v>714</v>
      </c>
      <c r="H10" s="27" t="s">
        <v>7</v>
      </c>
      <c r="I10" s="27" t="s">
        <v>12</v>
      </c>
      <c r="J10" s="27" t="s">
        <v>689</v>
      </c>
      <c r="K10" s="28" t="s">
        <v>776</v>
      </c>
      <c r="L10" s="27" t="s">
        <v>693</v>
      </c>
      <c r="M10" s="27"/>
      <c r="N10" s="27" t="s">
        <v>14</v>
      </c>
      <c r="O10" s="37" t="s">
        <v>462</v>
      </c>
    </row>
    <row r="11" spans="1:15" s="11" customFormat="1" ht="33.75" x14ac:dyDescent="0.2">
      <c r="A11" s="27">
        <v>8</v>
      </c>
      <c r="B11" s="27" t="s">
        <v>28</v>
      </c>
      <c r="C11" s="27" t="s">
        <v>31</v>
      </c>
      <c r="D11" s="27" t="s">
        <v>10</v>
      </c>
      <c r="E11" s="27">
        <v>1</v>
      </c>
      <c r="F11" s="27" t="s">
        <v>32</v>
      </c>
      <c r="G11" s="27" t="s">
        <v>714</v>
      </c>
      <c r="H11" s="27" t="s">
        <v>7</v>
      </c>
      <c r="I11" s="27" t="s">
        <v>12</v>
      </c>
      <c r="J11" s="27" t="s">
        <v>689</v>
      </c>
      <c r="K11" s="28" t="s">
        <v>560</v>
      </c>
      <c r="L11" s="27" t="s">
        <v>693</v>
      </c>
      <c r="M11" s="27"/>
      <c r="N11" s="27" t="s">
        <v>14</v>
      </c>
      <c r="O11" s="37" t="s">
        <v>462</v>
      </c>
    </row>
    <row r="12" spans="1:15" s="11" customFormat="1" ht="33.75" x14ac:dyDescent="0.2">
      <c r="A12" s="27">
        <v>9</v>
      </c>
      <c r="B12" s="27" t="s">
        <v>28</v>
      </c>
      <c r="C12" s="27" t="s">
        <v>31</v>
      </c>
      <c r="D12" s="27" t="s">
        <v>10</v>
      </c>
      <c r="E12" s="27">
        <v>1</v>
      </c>
      <c r="F12" s="27" t="s">
        <v>34</v>
      </c>
      <c r="G12" s="27" t="s">
        <v>714</v>
      </c>
      <c r="H12" s="27" t="s">
        <v>35</v>
      </c>
      <c r="I12" s="27" t="s">
        <v>36</v>
      </c>
      <c r="J12" s="27" t="s">
        <v>37</v>
      </c>
      <c r="K12" s="28" t="s">
        <v>561</v>
      </c>
      <c r="L12" s="27"/>
      <c r="M12" s="27"/>
      <c r="N12" s="27" t="s">
        <v>14</v>
      </c>
      <c r="O12" s="37" t="s">
        <v>462</v>
      </c>
    </row>
    <row r="13" spans="1:15" s="11" customFormat="1" ht="33.75" x14ac:dyDescent="0.2">
      <c r="A13" s="27">
        <v>10</v>
      </c>
      <c r="B13" s="27" t="s">
        <v>28</v>
      </c>
      <c r="C13" s="27" t="s">
        <v>31</v>
      </c>
      <c r="D13" s="27" t="s">
        <v>10</v>
      </c>
      <c r="E13" s="27">
        <v>1</v>
      </c>
      <c r="F13" s="27" t="s">
        <v>39</v>
      </c>
      <c r="G13" s="27" t="s">
        <v>716</v>
      </c>
      <c r="H13" s="27" t="s">
        <v>7</v>
      </c>
      <c r="I13" s="27" t="s">
        <v>12</v>
      </c>
      <c r="J13" s="27" t="s">
        <v>689</v>
      </c>
      <c r="K13" s="28" t="s">
        <v>562</v>
      </c>
      <c r="L13" s="27" t="s">
        <v>693</v>
      </c>
      <c r="M13" s="27"/>
      <c r="N13" s="27" t="s">
        <v>14</v>
      </c>
      <c r="O13" s="37" t="s">
        <v>462</v>
      </c>
    </row>
    <row r="14" spans="1:15" s="11" customFormat="1" ht="33.75" x14ac:dyDescent="0.2">
      <c r="A14" s="27">
        <v>11</v>
      </c>
      <c r="B14" s="27" t="s">
        <v>725</v>
      </c>
      <c r="C14" s="27" t="s">
        <v>40</v>
      </c>
      <c r="D14" s="27" t="s">
        <v>10</v>
      </c>
      <c r="E14" s="27">
        <v>1</v>
      </c>
      <c r="F14" s="27" t="s">
        <v>41</v>
      </c>
      <c r="G14" s="27" t="s">
        <v>714</v>
      </c>
      <c r="H14" s="27" t="s">
        <v>35</v>
      </c>
      <c r="I14" s="27" t="s">
        <v>36</v>
      </c>
      <c r="J14" s="27" t="s">
        <v>757</v>
      </c>
      <c r="K14" s="28" t="s">
        <v>563</v>
      </c>
      <c r="L14" s="27" t="s">
        <v>693</v>
      </c>
      <c r="M14" s="27" t="s">
        <v>42</v>
      </c>
      <c r="N14" s="27" t="s">
        <v>43</v>
      </c>
      <c r="O14" s="37" t="s">
        <v>462</v>
      </c>
    </row>
    <row r="15" spans="1:15" s="11" customFormat="1" ht="33.75" x14ac:dyDescent="0.2">
      <c r="A15" s="27">
        <v>12</v>
      </c>
      <c r="B15" s="27" t="s">
        <v>725</v>
      </c>
      <c r="C15" s="27" t="s">
        <v>40</v>
      </c>
      <c r="D15" s="27" t="s">
        <v>10</v>
      </c>
      <c r="E15" s="27">
        <v>1</v>
      </c>
      <c r="F15" s="27" t="s">
        <v>45</v>
      </c>
      <c r="G15" s="27" t="s">
        <v>714</v>
      </c>
      <c r="H15" s="27" t="s">
        <v>7</v>
      </c>
      <c r="I15" s="27" t="s">
        <v>12</v>
      </c>
      <c r="J15" s="27" t="s">
        <v>689</v>
      </c>
      <c r="K15" s="28" t="s">
        <v>564</v>
      </c>
      <c r="L15" s="27" t="s">
        <v>693</v>
      </c>
      <c r="M15" s="27" t="s">
        <v>42</v>
      </c>
      <c r="N15" s="27" t="s">
        <v>14</v>
      </c>
      <c r="O15" s="37" t="s">
        <v>462</v>
      </c>
    </row>
    <row r="16" spans="1:15" s="11" customFormat="1" ht="33.75" x14ac:dyDescent="0.2">
      <c r="A16" s="27">
        <v>13</v>
      </c>
      <c r="B16" s="27" t="s">
        <v>725</v>
      </c>
      <c r="C16" s="27" t="s">
        <v>40</v>
      </c>
      <c r="D16" s="27" t="s">
        <v>10</v>
      </c>
      <c r="E16" s="27">
        <v>1</v>
      </c>
      <c r="F16" s="27" t="s">
        <v>47</v>
      </c>
      <c r="G16" s="27" t="s">
        <v>714</v>
      </c>
      <c r="H16" s="27" t="s">
        <v>7</v>
      </c>
      <c r="I16" s="27" t="s">
        <v>12</v>
      </c>
      <c r="J16" s="27" t="s">
        <v>48</v>
      </c>
      <c r="K16" s="28" t="s">
        <v>564</v>
      </c>
      <c r="L16" s="27"/>
      <c r="M16" s="27" t="s">
        <v>804</v>
      </c>
      <c r="N16" s="27" t="s">
        <v>14</v>
      </c>
      <c r="O16" s="37" t="s">
        <v>462</v>
      </c>
    </row>
    <row r="17" spans="1:15" s="11" customFormat="1" ht="33.75" x14ac:dyDescent="0.2">
      <c r="A17" s="27">
        <v>14</v>
      </c>
      <c r="B17" s="31" t="s">
        <v>49</v>
      </c>
      <c r="C17" s="27" t="s">
        <v>50</v>
      </c>
      <c r="D17" s="27" t="s">
        <v>10</v>
      </c>
      <c r="E17" s="27">
        <v>1</v>
      </c>
      <c r="F17" s="27" t="s">
        <v>51</v>
      </c>
      <c r="G17" s="27" t="s">
        <v>716</v>
      </c>
      <c r="H17" s="27" t="s">
        <v>35</v>
      </c>
      <c r="I17" s="27" t="s">
        <v>36</v>
      </c>
      <c r="J17" s="27" t="s">
        <v>48</v>
      </c>
      <c r="K17" s="28" t="s">
        <v>731</v>
      </c>
      <c r="L17" s="27"/>
      <c r="M17" s="27"/>
      <c r="N17" s="27" t="s">
        <v>43</v>
      </c>
      <c r="O17" s="37" t="s">
        <v>462</v>
      </c>
    </row>
    <row r="18" spans="1:15" s="11" customFormat="1" ht="33.75" x14ac:dyDescent="0.2">
      <c r="A18" s="27">
        <v>15</v>
      </c>
      <c r="B18" s="31" t="s">
        <v>49</v>
      </c>
      <c r="C18" s="27" t="s">
        <v>50</v>
      </c>
      <c r="D18" s="27" t="s">
        <v>10</v>
      </c>
      <c r="E18" s="27">
        <v>2</v>
      </c>
      <c r="F18" s="27" t="s">
        <v>52</v>
      </c>
      <c r="G18" s="27" t="s">
        <v>716</v>
      </c>
      <c r="H18" s="27" t="s">
        <v>35</v>
      </c>
      <c r="I18" s="27" t="s">
        <v>36</v>
      </c>
      <c r="J18" s="27" t="s">
        <v>48</v>
      </c>
      <c r="K18" s="28" t="s">
        <v>732</v>
      </c>
      <c r="L18" s="27" t="s">
        <v>693</v>
      </c>
      <c r="M18" s="27"/>
      <c r="N18" s="27" t="s">
        <v>43</v>
      </c>
      <c r="O18" s="37" t="s">
        <v>462</v>
      </c>
    </row>
    <row r="19" spans="1:15" s="11" customFormat="1" ht="45" x14ac:dyDescent="0.2">
      <c r="A19" s="27">
        <v>16</v>
      </c>
      <c r="B19" s="31" t="s">
        <v>49</v>
      </c>
      <c r="C19" s="27" t="s">
        <v>50</v>
      </c>
      <c r="D19" s="27" t="s">
        <v>10</v>
      </c>
      <c r="E19" s="27">
        <v>1</v>
      </c>
      <c r="F19" s="27" t="s">
        <v>53</v>
      </c>
      <c r="G19" s="27" t="s">
        <v>716</v>
      </c>
      <c r="H19" s="27" t="s">
        <v>35</v>
      </c>
      <c r="I19" s="27" t="s">
        <v>36</v>
      </c>
      <c r="J19" s="27" t="s">
        <v>48</v>
      </c>
      <c r="K19" s="28" t="s">
        <v>768</v>
      </c>
      <c r="L19" s="27" t="s">
        <v>693</v>
      </c>
      <c r="M19" s="27"/>
      <c r="N19" s="27" t="s">
        <v>43</v>
      </c>
      <c r="O19" s="37" t="s">
        <v>552</v>
      </c>
    </row>
    <row r="20" spans="1:15" s="11" customFormat="1" ht="45" x14ac:dyDescent="0.2">
      <c r="A20" s="27">
        <v>17</v>
      </c>
      <c r="B20" s="31" t="s">
        <v>49</v>
      </c>
      <c r="C20" s="27" t="s">
        <v>50</v>
      </c>
      <c r="D20" s="27" t="s">
        <v>10</v>
      </c>
      <c r="E20" s="27">
        <v>1</v>
      </c>
      <c r="F20" s="27" t="s">
        <v>54</v>
      </c>
      <c r="G20" s="27" t="s">
        <v>716</v>
      </c>
      <c r="H20" s="27" t="s">
        <v>35</v>
      </c>
      <c r="I20" s="27" t="s">
        <v>36</v>
      </c>
      <c r="J20" s="27" t="s">
        <v>48</v>
      </c>
      <c r="K20" s="28" t="s">
        <v>733</v>
      </c>
      <c r="L20" s="27" t="s">
        <v>693</v>
      </c>
      <c r="M20" s="27"/>
      <c r="N20" s="27" t="s">
        <v>43</v>
      </c>
      <c r="O20" s="37" t="s">
        <v>552</v>
      </c>
    </row>
    <row r="21" spans="1:15" s="11" customFormat="1" ht="45" x14ac:dyDescent="0.2">
      <c r="A21" s="27">
        <v>18</v>
      </c>
      <c r="B21" s="31" t="s">
        <v>49</v>
      </c>
      <c r="C21" s="27" t="s">
        <v>50</v>
      </c>
      <c r="D21" s="27" t="s">
        <v>10</v>
      </c>
      <c r="E21" s="27">
        <v>1</v>
      </c>
      <c r="F21" s="27" t="s">
        <v>55</v>
      </c>
      <c r="G21" s="27" t="s">
        <v>716</v>
      </c>
      <c r="H21" s="27" t="s">
        <v>35</v>
      </c>
      <c r="I21" s="27" t="s">
        <v>36</v>
      </c>
      <c r="J21" s="27" t="s">
        <v>48</v>
      </c>
      <c r="K21" s="32" t="s">
        <v>736</v>
      </c>
      <c r="L21" s="27"/>
      <c r="M21" s="27"/>
      <c r="N21" s="27" t="s">
        <v>43</v>
      </c>
      <c r="O21" s="37" t="s">
        <v>552</v>
      </c>
    </row>
    <row r="22" spans="1:15" s="11" customFormat="1" ht="33.75" x14ac:dyDescent="0.2">
      <c r="A22" s="27">
        <v>19</v>
      </c>
      <c r="B22" s="31" t="s">
        <v>49</v>
      </c>
      <c r="C22" s="27" t="s">
        <v>50</v>
      </c>
      <c r="D22" s="27" t="s">
        <v>10</v>
      </c>
      <c r="E22" s="27">
        <v>2</v>
      </c>
      <c r="F22" s="27" t="s">
        <v>56</v>
      </c>
      <c r="G22" s="27" t="s">
        <v>716</v>
      </c>
      <c r="H22" s="27" t="s">
        <v>35</v>
      </c>
      <c r="I22" s="27" t="s">
        <v>36</v>
      </c>
      <c r="J22" s="27" t="s">
        <v>48</v>
      </c>
      <c r="K22" s="28" t="s">
        <v>734</v>
      </c>
      <c r="L22" s="27" t="s">
        <v>693</v>
      </c>
      <c r="M22" s="27"/>
      <c r="N22" s="27" t="s">
        <v>43</v>
      </c>
      <c r="O22" s="37" t="s">
        <v>462</v>
      </c>
    </row>
    <row r="23" spans="1:15" s="11" customFormat="1" ht="33.75" x14ac:dyDescent="0.2">
      <c r="A23" s="27">
        <v>20</v>
      </c>
      <c r="B23" s="31" t="s">
        <v>49</v>
      </c>
      <c r="C23" s="27" t="s">
        <v>50</v>
      </c>
      <c r="D23" s="27" t="s">
        <v>10</v>
      </c>
      <c r="E23" s="27">
        <v>1</v>
      </c>
      <c r="F23" s="27" t="s">
        <v>57</v>
      </c>
      <c r="G23" s="27" t="s">
        <v>716</v>
      </c>
      <c r="H23" s="27" t="s">
        <v>35</v>
      </c>
      <c r="I23" s="27" t="s">
        <v>36</v>
      </c>
      <c r="J23" s="27" t="s">
        <v>48</v>
      </c>
      <c r="K23" s="28" t="s">
        <v>735</v>
      </c>
      <c r="L23" s="27"/>
      <c r="M23" s="27"/>
      <c r="N23" s="27" t="s">
        <v>43</v>
      </c>
      <c r="O23" s="37" t="s">
        <v>462</v>
      </c>
    </row>
    <row r="24" spans="1:15" s="11" customFormat="1" ht="33.75" x14ac:dyDescent="0.2">
      <c r="A24" s="27">
        <v>21</v>
      </c>
      <c r="B24" s="31" t="s">
        <v>49</v>
      </c>
      <c r="C24" s="27" t="s">
        <v>50</v>
      </c>
      <c r="D24" s="27" t="s">
        <v>10</v>
      </c>
      <c r="E24" s="27">
        <v>1</v>
      </c>
      <c r="F24" s="27" t="s">
        <v>59</v>
      </c>
      <c r="G24" s="27" t="s">
        <v>716</v>
      </c>
      <c r="H24" s="27" t="s">
        <v>35</v>
      </c>
      <c r="I24" s="27" t="s">
        <v>36</v>
      </c>
      <c r="J24" s="27" t="s">
        <v>48</v>
      </c>
      <c r="K24" s="28" t="s">
        <v>707</v>
      </c>
      <c r="L24" s="27" t="s">
        <v>693</v>
      </c>
      <c r="M24" s="27"/>
      <c r="N24" s="27" t="s">
        <v>43</v>
      </c>
      <c r="O24" s="37" t="s">
        <v>462</v>
      </c>
    </row>
    <row r="25" spans="1:15" s="12" customFormat="1" ht="33.75" x14ac:dyDescent="0.2">
      <c r="A25" s="27">
        <v>22</v>
      </c>
      <c r="B25" s="31" t="s">
        <v>49</v>
      </c>
      <c r="C25" s="31" t="s">
        <v>58</v>
      </c>
      <c r="D25" s="27" t="s">
        <v>10</v>
      </c>
      <c r="E25" s="31">
        <v>1</v>
      </c>
      <c r="F25" s="27" t="s">
        <v>60</v>
      </c>
      <c r="G25" s="27" t="s">
        <v>716</v>
      </c>
      <c r="H25" s="27" t="s">
        <v>35</v>
      </c>
      <c r="I25" s="31" t="s">
        <v>36</v>
      </c>
      <c r="J25" s="27" t="s">
        <v>689</v>
      </c>
      <c r="K25" s="32" t="s">
        <v>734</v>
      </c>
      <c r="L25" s="27" t="s">
        <v>693</v>
      </c>
      <c r="M25" s="27"/>
      <c r="N25" s="31" t="s">
        <v>43</v>
      </c>
      <c r="O25" s="37" t="s">
        <v>462</v>
      </c>
    </row>
    <row r="26" spans="1:15" s="12" customFormat="1" ht="33.75" x14ac:dyDescent="0.2">
      <c r="A26" s="27">
        <v>23</v>
      </c>
      <c r="B26" s="31" t="s">
        <v>49</v>
      </c>
      <c r="C26" s="31" t="s">
        <v>58</v>
      </c>
      <c r="D26" s="27" t="s">
        <v>10</v>
      </c>
      <c r="E26" s="27">
        <v>1</v>
      </c>
      <c r="F26" s="27" t="s">
        <v>61</v>
      </c>
      <c r="G26" s="27" t="s">
        <v>716</v>
      </c>
      <c r="H26" s="27" t="s">
        <v>35</v>
      </c>
      <c r="I26" s="31" t="s">
        <v>36</v>
      </c>
      <c r="J26" s="27" t="s">
        <v>689</v>
      </c>
      <c r="K26" s="32" t="s">
        <v>735</v>
      </c>
      <c r="L26" s="27" t="s">
        <v>693</v>
      </c>
      <c r="M26" s="27"/>
      <c r="N26" s="31" t="s">
        <v>43</v>
      </c>
      <c r="O26" s="37" t="s">
        <v>462</v>
      </c>
    </row>
    <row r="27" spans="1:15" s="12" customFormat="1" ht="33.75" x14ac:dyDescent="0.2">
      <c r="A27" s="27">
        <v>24</v>
      </c>
      <c r="B27" s="31" t="s">
        <v>49</v>
      </c>
      <c r="C27" s="31" t="s">
        <v>58</v>
      </c>
      <c r="D27" s="27" t="s">
        <v>10</v>
      </c>
      <c r="E27" s="27">
        <v>1</v>
      </c>
      <c r="F27" s="27" t="s">
        <v>62</v>
      </c>
      <c r="G27" s="27" t="s">
        <v>716</v>
      </c>
      <c r="H27" s="27" t="s">
        <v>35</v>
      </c>
      <c r="I27" s="31" t="s">
        <v>36</v>
      </c>
      <c r="J27" s="27" t="s">
        <v>689</v>
      </c>
      <c r="K27" s="32" t="s">
        <v>731</v>
      </c>
      <c r="L27" s="27" t="s">
        <v>693</v>
      </c>
      <c r="M27" s="27"/>
      <c r="N27" s="31" t="s">
        <v>43</v>
      </c>
      <c r="O27" s="37" t="s">
        <v>462</v>
      </c>
    </row>
    <row r="28" spans="1:15" s="12" customFormat="1" ht="45" x14ac:dyDescent="0.2">
      <c r="A28" s="27">
        <v>25</v>
      </c>
      <c r="B28" s="31" t="s">
        <v>49</v>
      </c>
      <c r="C28" s="31" t="s">
        <v>58</v>
      </c>
      <c r="D28" s="27" t="s">
        <v>10</v>
      </c>
      <c r="E28" s="27">
        <v>2</v>
      </c>
      <c r="F28" s="27" t="s">
        <v>63</v>
      </c>
      <c r="G28" s="27" t="s">
        <v>716</v>
      </c>
      <c r="H28" s="27" t="s">
        <v>35</v>
      </c>
      <c r="I28" s="31" t="s">
        <v>36</v>
      </c>
      <c r="J28" s="27" t="s">
        <v>689</v>
      </c>
      <c r="K28" s="32" t="s">
        <v>736</v>
      </c>
      <c r="L28" s="27" t="s">
        <v>693</v>
      </c>
      <c r="M28" s="27"/>
      <c r="N28" s="31" t="s">
        <v>43</v>
      </c>
      <c r="O28" s="37" t="s">
        <v>552</v>
      </c>
    </row>
    <row r="29" spans="1:15" s="12" customFormat="1" ht="33.75" x14ac:dyDescent="0.2">
      <c r="A29" s="27">
        <v>26</v>
      </c>
      <c r="B29" s="31" t="s">
        <v>49</v>
      </c>
      <c r="C29" s="31" t="s">
        <v>58</v>
      </c>
      <c r="D29" s="27" t="s">
        <v>10</v>
      </c>
      <c r="E29" s="27">
        <v>1</v>
      </c>
      <c r="F29" s="27" t="s">
        <v>64</v>
      </c>
      <c r="G29" s="27" t="s">
        <v>716</v>
      </c>
      <c r="H29" s="27" t="s">
        <v>35</v>
      </c>
      <c r="I29" s="31" t="s">
        <v>36</v>
      </c>
      <c r="J29" s="27" t="s">
        <v>689</v>
      </c>
      <c r="K29" s="32" t="s">
        <v>686</v>
      </c>
      <c r="L29" s="27" t="s">
        <v>693</v>
      </c>
      <c r="M29" s="27"/>
      <c r="N29" s="31" t="s">
        <v>43</v>
      </c>
      <c r="O29" s="37" t="s">
        <v>462</v>
      </c>
    </row>
    <row r="30" spans="1:15" s="12" customFormat="1" ht="33.75" x14ac:dyDescent="0.2">
      <c r="A30" s="27">
        <v>27</v>
      </c>
      <c r="B30" s="31" t="s">
        <v>49</v>
      </c>
      <c r="C30" s="31" t="s">
        <v>58</v>
      </c>
      <c r="D30" s="27" t="s">
        <v>10</v>
      </c>
      <c r="E30" s="27">
        <v>2</v>
      </c>
      <c r="F30" s="27" t="s">
        <v>65</v>
      </c>
      <c r="G30" s="27" t="s">
        <v>716</v>
      </c>
      <c r="H30" s="27" t="s">
        <v>35</v>
      </c>
      <c r="I30" s="31" t="s">
        <v>36</v>
      </c>
      <c r="J30" s="27" t="s">
        <v>689</v>
      </c>
      <c r="K30" s="32" t="s">
        <v>732</v>
      </c>
      <c r="L30" s="27" t="s">
        <v>693</v>
      </c>
      <c r="M30" s="27"/>
      <c r="N30" s="31" t="s">
        <v>43</v>
      </c>
      <c r="O30" s="37" t="s">
        <v>462</v>
      </c>
    </row>
    <row r="31" spans="1:15" s="12" customFormat="1" ht="45" x14ac:dyDescent="0.2">
      <c r="A31" s="27">
        <v>28</v>
      </c>
      <c r="B31" s="31" t="s">
        <v>49</v>
      </c>
      <c r="C31" s="31" t="s">
        <v>58</v>
      </c>
      <c r="D31" s="27" t="s">
        <v>10</v>
      </c>
      <c r="E31" s="27">
        <v>2</v>
      </c>
      <c r="F31" s="27" t="s">
        <v>66</v>
      </c>
      <c r="G31" s="27" t="s">
        <v>716</v>
      </c>
      <c r="H31" s="27" t="s">
        <v>35</v>
      </c>
      <c r="I31" s="31" t="s">
        <v>36</v>
      </c>
      <c r="J31" s="27" t="s">
        <v>689</v>
      </c>
      <c r="K31" s="32" t="s">
        <v>737</v>
      </c>
      <c r="L31" s="27" t="s">
        <v>693</v>
      </c>
      <c r="M31" s="27"/>
      <c r="N31" s="31" t="s">
        <v>43</v>
      </c>
      <c r="O31" s="37" t="s">
        <v>552</v>
      </c>
    </row>
    <row r="32" spans="1:15" s="12" customFormat="1" ht="33.75" x14ac:dyDescent="0.2">
      <c r="A32" s="27">
        <v>29</v>
      </c>
      <c r="B32" s="31" t="s">
        <v>49</v>
      </c>
      <c r="C32" s="31" t="s">
        <v>58</v>
      </c>
      <c r="D32" s="27" t="s">
        <v>10</v>
      </c>
      <c r="E32" s="27">
        <v>7</v>
      </c>
      <c r="F32" s="27" t="s">
        <v>67</v>
      </c>
      <c r="G32" s="27" t="s">
        <v>716</v>
      </c>
      <c r="H32" s="27" t="s">
        <v>35</v>
      </c>
      <c r="I32" s="31" t="s">
        <v>36</v>
      </c>
      <c r="J32" s="27" t="s">
        <v>689</v>
      </c>
      <c r="K32" s="32" t="s">
        <v>738</v>
      </c>
      <c r="L32" s="27" t="s">
        <v>693</v>
      </c>
      <c r="M32" s="27"/>
      <c r="N32" s="31" t="s">
        <v>43</v>
      </c>
      <c r="O32" s="37" t="s">
        <v>462</v>
      </c>
    </row>
    <row r="33" spans="1:15" s="12" customFormat="1" ht="45" x14ac:dyDescent="0.2">
      <c r="A33" s="27">
        <v>30</v>
      </c>
      <c r="B33" s="31" t="s">
        <v>49</v>
      </c>
      <c r="C33" s="31" t="s">
        <v>58</v>
      </c>
      <c r="D33" s="27" t="s">
        <v>10</v>
      </c>
      <c r="E33" s="27">
        <v>2</v>
      </c>
      <c r="F33" s="27" t="s">
        <v>68</v>
      </c>
      <c r="G33" s="27" t="s">
        <v>716</v>
      </c>
      <c r="H33" s="27" t="s">
        <v>35</v>
      </c>
      <c r="I33" s="31" t="s">
        <v>36</v>
      </c>
      <c r="J33" s="27" t="s">
        <v>689</v>
      </c>
      <c r="K33" s="28" t="s">
        <v>768</v>
      </c>
      <c r="L33" s="27" t="s">
        <v>693</v>
      </c>
      <c r="M33" s="27"/>
      <c r="N33" s="31" t="s">
        <v>43</v>
      </c>
      <c r="O33" s="37" t="s">
        <v>552</v>
      </c>
    </row>
    <row r="34" spans="1:15" s="12" customFormat="1" ht="45" x14ac:dyDescent="0.2">
      <c r="A34" s="27">
        <v>31</v>
      </c>
      <c r="B34" s="27" t="s">
        <v>49</v>
      </c>
      <c r="C34" s="27" t="s">
        <v>777</v>
      </c>
      <c r="D34" s="27" t="s">
        <v>10</v>
      </c>
      <c r="E34" s="27">
        <v>1</v>
      </c>
      <c r="F34" s="27" t="s">
        <v>69</v>
      </c>
      <c r="G34" s="27" t="s">
        <v>716</v>
      </c>
      <c r="H34" s="27" t="s">
        <v>35</v>
      </c>
      <c r="I34" s="33" t="s">
        <v>36</v>
      </c>
      <c r="J34" s="30" t="s">
        <v>37</v>
      </c>
      <c r="K34" s="28" t="s">
        <v>736</v>
      </c>
      <c r="L34" s="27" t="s">
        <v>693</v>
      </c>
      <c r="M34" s="27"/>
      <c r="N34" s="27" t="s">
        <v>43</v>
      </c>
      <c r="O34" s="37" t="s">
        <v>552</v>
      </c>
    </row>
    <row r="35" spans="1:15" s="12" customFormat="1" ht="45" x14ac:dyDescent="0.2">
      <c r="A35" s="27">
        <v>32</v>
      </c>
      <c r="B35" s="27" t="s">
        <v>49</v>
      </c>
      <c r="C35" s="27" t="s">
        <v>777</v>
      </c>
      <c r="D35" s="27" t="s">
        <v>10</v>
      </c>
      <c r="E35" s="27">
        <v>1</v>
      </c>
      <c r="F35" s="27" t="s">
        <v>71</v>
      </c>
      <c r="G35" s="27" t="s">
        <v>716</v>
      </c>
      <c r="H35" s="27" t="s">
        <v>35</v>
      </c>
      <c r="I35" s="33" t="s">
        <v>36</v>
      </c>
      <c r="J35" s="30" t="s">
        <v>37</v>
      </c>
      <c r="K35" s="28" t="s">
        <v>736</v>
      </c>
      <c r="L35" s="27" t="s">
        <v>690</v>
      </c>
      <c r="M35" s="27" t="s">
        <v>705</v>
      </c>
      <c r="N35" s="27" t="s">
        <v>43</v>
      </c>
      <c r="O35" s="37" t="s">
        <v>552</v>
      </c>
    </row>
    <row r="36" spans="1:15" s="12" customFormat="1" ht="33.75" x14ac:dyDescent="0.2">
      <c r="A36" s="27">
        <v>33</v>
      </c>
      <c r="B36" s="27" t="s">
        <v>49</v>
      </c>
      <c r="C36" s="27" t="s">
        <v>777</v>
      </c>
      <c r="D36" s="27" t="s">
        <v>10</v>
      </c>
      <c r="E36" s="27">
        <v>1</v>
      </c>
      <c r="F36" s="27" t="s">
        <v>73</v>
      </c>
      <c r="G36" s="27" t="s">
        <v>716</v>
      </c>
      <c r="H36" s="27" t="s">
        <v>35</v>
      </c>
      <c r="I36" s="33" t="s">
        <v>36</v>
      </c>
      <c r="J36" s="30" t="s">
        <v>37</v>
      </c>
      <c r="K36" s="28" t="s">
        <v>567</v>
      </c>
      <c r="L36" s="27" t="s">
        <v>693</v>
      </c>
      <c r="M36" s="27"/>
      <c r="N36" s="27" t="s">
        <v>43</v>
      </c>
      <c r="O36" s="37" t="s">
        <v>462</v>
      </c>
    </row>
    <row r="37" spans="1:15" s="12" customFormat="1" ht="33.75" x14ac:dyDescent="0.2">
      <c r="A37" s="27">
        <v>34</v>
      </c>
      <c r="B37" s="27" t="s">
        <v>49</v>
      </c>
      <c r="C37" s="27" t="s">
        <v>777</v>
      </c>
      <c r="D37" s="27" t="s">
        <v>10</v>
      </c>
      <c r="E37" s="27">
        <v>1</v>
      </c>
      <c r="F37" s="27" t="s">
        <v>74</v>
      </c>
      <c r="G37" s="27" t="s">
        <v>716</v>
      </c>
      <c r="H37" s="27" t="s">
        <v>35</v>
      </c>
      <c r="I37" s="33" t="s">
        <v>36</v>
      </c>
      <c r="J37" s="30" t="s">
        <v>37</v>
      </c>
      <c r="K37" s="28" t="s">
        <v>567</v>
      </c>
      <c r="L37" s="27" t="s">
        <v>713</v>
      </c>
      <c r="M37" s="27" t="s">
        <v>705</v>
      </c>
      <c r="N37" s="27" t="s">
        <v>43</v>
      </c>
      <c r="O37" s="37" t="s">
        <v>462</v>
      </c>
    </row>
    <row r="38" spans="1:15" s="12" customFormat="1" ht="33.75" x14ac:dyDescent="0.2">
      <c r="A38" s="27">
        <v>35</v>
      </c>
      <c r="B38" s="27" t="s">
        <v>49</v>
      </c>
      <c r="C38" s="27" t="s">
        <v>777</v>
      </c>
      <c r="D38" s="27" t="s">
        <v>10</v>
      </c>
      <c r="E38" s="27">
        <v>1</v>
      </c>
      <c r="F38" s="27" t="s">
        <v>75</v>
      </c>
      <c r="G38" s="27" t="s">
        <v>716</v>
      </c>
      <c r="H38" s="27" t="s">
        <v>35</v>
      </c>
      <c r="I38" s="33" t="s">
        <v>36</v>
      </c>
      <c r="J38" s="30" t="s">
        <v>37</v>
      </c>
      <c r="K38" s="28" t="s">
        <v>734</v>
      </c>
      <c r="L38" s="27" t="s">
        <v>693</v>
      </c>
      <c r="M38" s="27"/>
      <c r="N38" s="27" t="s">
        <v>43</v>
      </c>
      <c r="O38" s="37" t="s">
        <v>462</v>
      </c>
    </row>
    <row r="39" spans="1:15" s="12" customFormat="1" ht="33.75" x14ac:dyDescent="0.2">
      <c r="A39" s="27">
        <v>36</v>
      </c>
      <c r="B39" s="27" t="s">
        <v>49</v>
      </c>
      <c r="C39" s="27" t="s">
        <v>777</v>
      </c>
      <c r="D39" s="27" t="s">
        <v>10</v>
      </c>
      <c r="E39" s="27">
        <v>1</v>
      </c>
      <c r="F39" s="27" t="s">
        <v>76</v>
      </c>
      <c r="G39" s="27" t="s">
        <v>716</v>
      </c>
      <c r="H39" s="27" t="s">
        <v>35</v>
      </c>
      <c r="I39" s="33" t="s">
        <v>36</v>
      </c>
      <c r="J39" s="30" t="s">
        <v>37</v>
      </c>
      <c r="K39" s="28" t="s">
        <v>734</v>
      </c>
      <c r="L39" s="27" t="s">
        <v>72</v>
      </c>
      <c r="M39" s="27" t="s">
        <v>705</v>
      </c>
      <c r="N39" s="27" t="s">
        <v>43</v>
      </c>
      <c r="O39" s="37" t="s">
        <v>462</v>
      </c>
    </row>
    <row r="40" spans="1:15" s="12" customFormat="1" ht="90" x14ac:dyDescent="0.2">
      <c r="A40" s="27">
        <v>37</v>
      </c>
      <c r="B40" s="27" t="s">
        <v>49</v>
      </c>
      <c r="C40" s="27" t="s">
        <v>777</v>
      </c>
      <c r="D40" s="27" t="s">
        <v>10</v>
      </c>
      <c r="E40" s="27">
        <v>1</v>
      </c>
      <c r="F40" s="27" t="s">
        <v>77</v>
      </c>
      <c r="G40" s="27" t="s">
        <v>716</v>
      </c>
      <c r="H40" s="27" t="s">
        <v>35</v>
      </c>
      <c r="I40" s="33" t="s">
        <v>36</v>
      </c>
      <c r="J40" s="27" t="s">
        <v>757</v>
      </c>
      <c r="K40" s="28" t="s">
        <v>788</v>
      </c>
      <c r="L40" s="27" t="s">
        <v>694</v>
      </c>
      <c r="M40" s="27"/>
      <c r="N40" s="27" t="s">
        <v>43</v>
      </c>
      <c r="O40" s="37" t="s">
        <v>726</v>
      </c>
    </row>
    <row r="41" spans="1:15" s="12" customFormat="1" ht="33.75" x14ac:dyDescent="0.2">
      <c r="A41" s="27">
        <v>38</v>
      </c>
      <c r="B41" s="27" t="s">
        <v>49</v>
      </c>
      <c r="C41" s="27" t="s">
        <v>777</v>
      </c>
      <c r="D41" s="27" t="s">
        <v>10</v>
      </c>
      <c r="E41" s="27">
        <v>1</v>
      </c>
      <c r="F41" s="27" t="s">
        <v>79</v>
      </c>
      <c r="G41" s="27" t="s">
        <v>716</v>
      </c>
      <c r="H41" s="27" t="s">
        <v>35</v>
      </c>
      <c r="I41" s="33" t="s">
        <v>36</v>
      </c>
      <c r="J41" s="30" t="s">
        <v>37</v>
      </c>
      <c r="K41" s="28" t="s">
        <v>707</v>
      </c>
      <c r="L41" s="27" t="s">
        <v>693</v>
      </c>
      <c r="M41" s="27"/>
      <c r="N41" s="27" t="s">
        <v>43</v>
      </c>
      <c r="O41" s="37" t="s">
        <v>462</v>
      </c>
    </row>
    <row r="42" spans="1:15" s="12" customFormat="1" ht="33.75" x14ac:dyDescent="0.2">
      <c r="A42" s="27">
        <v>39</v>
      </c>
      <c r="B42" s="27" t="s">
        <v>49</v>
      </c>
      <c r="C42" s="27" t="s">
        <v>777</v>
      </c>
      <c r="D42" s="27" t="s">
        <v>10</v>
      </c>
      <c r="E42" s="27">
        <v>1</v>
      </c>
      <c r="F42" s="27" t="s">
        <v>80</v>
      </c>
      <c r="G42" s="27" t="s">
        <v>716</v>
      </c>
      <c r="H42" s="27" t="s">
        <v>35</v>
      </c>
      <c r="I42" s="33" t="s">
        <v>36</v>
      </c>
      <c r="J42" s="30" t="s">
        <v>37</v>
      </c>
      <c r="K42" s="28" t="s">
        <v>707</v>
      </c>
      <c r="L42" s="27" t="s">
        <v>72</v>
      </c>
      <c r="M42" s="27" t="s">
        <v>705</v>
      </c>
      <c r="N42" s="27" t="s">
        <v>43</v>
      </c>
      <c r="O42" s="37" t="s">
        <v>462</v>
      </c>
    </row>
    <row r="43" spans="1:15" s="12" customFormat="1" ht="78.75" x14ac:dyDescent="0.2">
      <c r="A43" s="27">
        <v>40</v>
      </c>
      <c r="B43" s="27" t="s">
        <v>49</v>
      </c>
      <c r="C43" s="27" t="s">
        <v>78</v>
      </c>
      <c r="D43" s="27" t="s">
        <v>10</v>
      </c>
      <c r="E43" s="27">
        <v>4</v>
      </c>
      <c r="F43" s="27" t="s">
        <v>81</v>
      </c>
      <c r="G43" s="27" t="s">
        <v>716</v>
      </c>
      <c r="H43" s="27" t="s">
        <v>35</v>
      </c>
      <c r="I43" s="27" t="s">
        <v>36</v>
      </c>
      <c r="J43" s="27" t="s">
        <v>703</v>
      </c>
      <c r="K43" s="28" t="s">
        <v>779</v>
      </c>
      <c r="L43" s="27" t="s">
        <v>693</v>
      </c>
      <c r="M43" s="27"/>
      <c r="N43" s="27" t="s">
        <v>43</v>
      </c>
      <c r="O43" s="37" t="s">
        <v>778</v>
      </c>
    </row>
    <row r="44" spans="1:15" s="12" customFormat="1" ht="33.75" x14ac:dyDescent="0.2">
      <c r="A44" s="27">
        <v>41</v>
      </c>
      <c r="B44" s="27" t="s">
        <v>49</v>
      </c>
      <c r="C44" s="27" t="s">
        <v>78</v>
      </c>
      <c r="D44" s="27" t="s">
        <v>10</v>
      </c>
      <c r="E44" s="27">
        <v>4</v>
      </c>
      <c r="F44" s="27" t="s">
        <v>82</v>
      </c>
      <c r="G44" s="27" t="s">
        <v>716</v>
      </c>
      <c r="H44" s="27" t="s">
        <v>35</v>
      </c>
      <c r="I44" s="27" t="s">
        <v>36</v>
      </c>
      <c r="J44" s="27" t="s">
        <v>703</v>
      </c>
      <c r="K44" s="28" t="s">
        <v>708</v>
      </c>
      <c r="L44" s="27" t="s">
        <v>693</v>
      </c>
      <c r="M44" s="27"/>
      <c r="N44" s="27" t="s">
        <v>43</v>
      </c>
      <c r="O44" s="37" t="s">
        <v>462</v>
      </c>
    </row>
    <row r="45" spans="1:15" s="12" customFormat="1" ht="33.75" x14ac:dyDescent="0.2">
      <c r="A45" s="27">
        <v>42</v>
      </c>
      <c r="B45" s="27" t="s">
        <v>49</v>
      </c>
      <c r="C45" s="27" t="s">
        <v>78</v>
      </c>
      <c r="D45" s="27" t="s">
        <v>10</v>
      </c>
      <c r="E45" s="27">
        <v>4</v>
      </c>
      <c r="F45" s="27" t="s">
        <v>639</v>
      </c>
      <c r="G45" s="27" t="s">
        <v>716</v>
      </c>
      <c r="H45" s="27" t="s">
        <v>35</v>
      </c>
      <c r="I45" s="27" t="s">
        <v>36</v>
      </c>
      <c r="J45" s="27" t="s">
        <v>703</v>
      </c>
      <c r="K45" s="28" t="s">
        <v>635</v>
      </c>
      <c r="L45" s="27" t="s">
        <v>693</v>
      </c>
      <c r="M45" s="27"/>
      <c r="N45" s="27" t="s">
        <v>43</v>
      </c>
      <c r="O45" s="37" t="s">
        <v>462</v>
      </c>
    </row>
    <row r="46" spans="1:15" s="12" customFormat="1" ht="33.75" x14ac:dyDescent="0.2">
      <c r="A46" s="27">
        <v>43</v>
      </c>
      <c r="B46" s="27" t="s">
        <v>49</v>
      </c>
      <c r="C46" s="27" t="s">
        <v>78</v>
      </c>
      <c r="D46" s="27" t="s">
        <v>10</v>
      </c>
      <c r="E46" s="27">
        <v>4</v>
      </c>
      <c r="F46" s="27" t="s">
        <v>83</v>
      </c>
      <c r="G46" s="27" t="s">
        <v>716</v>
      </c>
      <c r="H46" s="27" t="s">
        <v>35</v>
      </c>
      <c r="I46" s="27" t="s">
        <v>36</v>
      </c>
      <c r="J46" s="27" t="s">
        <v>703</v>
      </c>
      <c r="K46" s="28" t="s">
        <v>709</v>
      </c>
      <c r="L46" s="27" t="s">
        <v>693</v>
      </c>
      <c r="M46" s="27"/>
      <c r="N46" s="27" t="s">
        <v>43</v>
      </c>
      <c r="O46" s="37" t="s">
        <v>462</v>
      </c>
    </row>
    <row r="47" spans="1:15" s="12" customFormat="1" ht="33.75" x14ac:dyDescent="0.2">
      <c r="A47" s="27">
        <v>44</v>
      </c>
      <c r="B47" s="27" t="s">
        <v>49</v>
      </c>
      <c r="C47" s="27" t="s">
        <v>78</v>
      </c>
      <c r="D47" s="27" t="s">
        <v>10</v>
      </c>
      <c r="E47" s="27">
        <v>2</v>
      </c>
      <c r="F47" s="27" t="s">
        <v>84</v>
      </c>
      <c r="G47" s="27" t="s">
        <v>716</v>
      </c>
      <c r="H47" s="27" t="s">
        <v>35</v>
      </c>
      <c r="I47" s="27" t="s">
        <v>36</v>
      </c>
      <c r="J47" s="27" t="s">
        <v>703</v>
      </c>
      <c r="K47" s="28" t="s">
        <v>710</v>
      </c>
      <c r="L47" s="27" t="s">
        <v>693</v>
      </c>
      <c r="M47" s="27"/>
      <c r="N47" s="27" t="s">
        <v>43</v>
      </c>
      <c r="O47" s="37" t="s">
        <v>462</v>
      </c>
    </row>
    <row r="48" spans="1:15" s="12" customFormat="1" ht="33.75" x14ac:dyDescent="0.2">
      <c r="A48" s="27">
        <v>45</v>
      </c>
      <c r="B48" s="27" t="s">
        <v>49</v>
      </c>
      <c r="C48" s="27" t="s">
        <v>78</v>
      </c>
      <c r="D48" s="27" t="s">
        <v>10</v>
      </c>
      <c r="E48" s="27">
        <v>3</v>
      </c>
      <c r="F48" s="27" t="s">
        <v>85</v>
      </c>
      <c r="G48" s="27" t="s">
        <v>716</v>
      </c>
      <c r="H48" s="27" t="s">
        <v>35</v>
      </c>
      <c r="I48" s="27" t="s">
        <v>36</v>
      </c>
      <c r="J48" s="27" t="s">
        <v>703</v>
      </c>
      <c r="K48" s="28" t="s">
        <v>739</v>
      </c>
      <c r="L48" s="27" t="s">
        <v>693</v>
      </c>
      <c r="M48" s="27"/>
      <c r="N48" s="27" t="s">
        <v>43</v>
      </c>
      <c r="O48" s="37" t="s">
        <v>462</v>
      </c>
    </row>
    <row r="49" spans="1:15" s="12" customFormat="1" ht="33.75" x14ac:dyDescent="0.2">
      <c r="A49" s="27">
        <v>46</v>
      </c>
      <c r="B49" s="27" t="s">
        <v>49</v>
      </c>
      <c r="C49" s="27" t="s">
        <v>78</v>
      </c>
      <c r="D49" s="27" t="s">
        <v>10</v>
      </c>
      <c r="E49" s="27">
        <v>5</v>
      </c>
      <c r="F49" s="27" t="s">
        <v>86</v>
      </c>
      <c r="G49" s="27" t="s">
        <v>716</v>
      </c>
      <c r="H49" s="27" t="s">
        <v>35</v>
      </c>
      <c r="I49" s="27" t="s">
        <v>36</v>
      </c>
      <c r="J49" s="27" t="s">
        <v>703</v>
      </c>
      <c r="K49" s="28" t="s">
        <v>740</v>
      </c>
      <c r="L49" s="27" t="s">
        <v>693</v>
      </c>
      <c r="M49" s="27"/>
      <c r="N49" s="27" t="s">
        <v>43</v>
      </c>
      <c r="O49" s="37" t="s">
        <v>462</v>
      </c>
    </row>
    <row r="50" spans="1:15" s="12" customFormat="1" ht="33.75" x14ac:dyDescent="0.2">
      <c r="A50" s="27">
        <v>47</v>
      </c>
      <c r="B50" s="27" t="s">
        <v>49</v>
      </c>
      <c r="C50" s="27" t="s">
        <v>78</v>
      </c>
      <c r="D50" s="27" t="s">
        <v>10</v>
      </c>
      <c r="E50" s="27">
        <v>1</v>
      </c>
      <c r="F50" s="27" t="s">
        <v>87</v>
      </c>
      <c r="G50" s="27" t="s">
        <v>716</v>
      </c>
      <c r="H50" s="27" t="s">
        <v>35</v>
      </c>
      <c r="I50" s="27" t="s">
        <v>36</v>
      </c>
      <c r="J50" s="27" t="s">
        <v>703</v>
      </c>
      <c r="K50" s="28" t="s">
        <v>741</v>
      </c>
      <c r="L50" s="27" t="s">
        <v>693</v>
      </c>
      <c r="M50" s="27"/>
      <c r="N50" s="27" t="s">
        <v>43</v>
      </c>
      <c r="O50" s="37" t="s">
        <v>462</v>
      </c>
    </row>
    <row r="51" spans="1:15" s="12" customFormat="1" ht="33.75" x14ac:dyDescent="0.2">
      <c r="A51" s="27">
        <v>48</v>
      </c>
      <c r="B51" s="27" t="s">
        <v>49</v>
      </c>
      <c r="C51" s="27" t="s">
        <v>78</v>
      </c>
      <c r="D51" s="27" t="s">
        <v>10</v>
      </c>
      <c r="E51" s="27">
        <v>1</v>
      </c>
      <c r="F51" s="27" t="s">
        <v>88</v>
      </c>
      <c r="G51" s="27" t="s">
        <v>716</v>
      </c>
      <c r="H51" s="27" t="s">
        <v>35</v>
      </c>
      <c r="I51" s="27" t="s">
        <v>36</v>
      </c>
      <c r="J51" s="27" t="s">
        <v>703</v>
      </c>
      <c r="K51" s="28" t="s">
        <v>636</v>
      </c>
      <c r="L51" s="27" t="s">
        <v>693</v>
      </c>
      <c r="M51" s="27"/>
      <c r="N51" s="27" t="s">
        <v>43</v>
      </c>
      <c r="O51" s="37" t="s">
        <v>462</v>
      </c>
    </row>
    <row r="52" spans="1:15" s="12" customFormat="1" ht="33.75" x14ac:dyDescent="0.2">
      <c r="A52" s="27">
        <v>49</v>
      </c>
      <c r="B52" s="27" t="s">
        <v>49</v>
      </c>
      <c r="C52" s="27" t="s">
        <v>78</v>
      </c>
      <c r="D52" s="27" t="s">
        <v>10</v>
      </c>
      <c r="E52" s="27">
        <v>1</v>
      </c>
      <c r="F52" s="27" t="s">
        <v>89</v>
      </c>
      <c r="G52" s="27" t="s">
        <v>714</v>
      </c>
      <c r="H52" s="27" t="s">
        <v>7</v>
      </c>
      <c r="I52" s="27" t="s">
        <v>12</v>
      </c>
      <c r="J52" s="27" t="s">
        <v>689</v>
      </c>
      <c r="K52" s="28" t="s">
        <v>637</v>
      </c>
      <c r="L52" s="27" t="s">
        <v>693</v>
      </c>
      <c r="M52" s="27" t="s">
        <v>704</v>
      </c>
      <c r="N52" s="27" t="s">
        <v>14</v>
      </c>
      <c r="O52" s="37" t="s">
        <v>462</v>
      </c>
    </row>
    <row r="53" spans="1:15" s="12" customFormat="1" ht="33.75" x14ac:dyDescent="0.2">
      <c r="A53" s="27">
        <v>50</v>
      </c>
      <c r="B53" s="27" t="s">
        <v>49</v>
      </c>
      <c r="C53" s="27" t="s">
        <v>78</v>
      </c>
      <c r="D53" s="27" t="s">
        <v>10</v>
      </c>
      <c r="E53" s="27">
        <v>1</v>
      </c>
      <c r="F53" s="27" t="s">
        <v>91</v>
      </c>
      <c r="G53" s="27" t="s">
        <v>715</v>
      </c>
      <c r="H53" s="27" t="s">
        <v>7</v>
      </c>
      <c r="I53" s="27" t="s">
        <v>12</v>
      </c>
      <c r="J53" s="27" t="s">
        <v>689</v>
      </c>
      <c r="K53" s="28" t="s">
        <v>638</v>
      </c>
      <c r="L53" s="27" t="s">
        <v>693</v>
      </c>
      <c r="M53" s="27" t="s">
        <v>704</v>
      </c>
      <c r="N53" s="27" t="s">
        <v>14</v>
      </c>
      <c r="O53" s="37" t="s">
        <v>462</v>
      </c>
    </row>
    <row r="54" spans="1:15" s="12" customFormat="1" ht="45" x14ac:dyDescent="0.2">
      <c r="A54" s="27">
        <v>51</v>
      </c>
      <c r="B54" s="27" t="s">
        <v>49</v>
      </c>
      <c r="C54" s="27" t="s">
        <v>90</v>
      </c>
      <c r="D54" s="27" t="s">
        <v>10</v>
      </c>
      <c r="E54" s="27">
        <v>1</v>
      </c>
      <c r="F54" s="27" t="s">
        <v>92</v>
      </c>
      <c r="G54" s="27" t="s">
        <v>716</v>
      </c>
      <c r="H54" s="27" t="s">
        <v>7</v>
      </c>
      <c r="I54" s="27" t="s">
        <v>12</v>
      </c>
      <c r="J54" s="27" t="s">
        <v>48</v>
      </c>
      <c r="K54" s="28" t="s">
        <v>633</v>
      </c>
      <c r="L54" s="27" t="s">
        <v>72</v>
      </c>
      <c r="M54" s="27" t="s">
        <v>727</v>
      </c>
      <c r="N54" s="27" t="s">
        <v>14</v>
      </c>
      <c r="O54" s="37" t="s">
        <v>552</v>
      </c>
    </row>
    <row r="55" spans="1:15" s="12" customFormat="1" ht="33.75" x14ac:dyDescent="0.2">
      <c r="A55" s="27">
        <v>52</v>
      </c>
      <c r="B55" s="27" t="s">
        <v>49</v>
      </c>
      <c r="C55" s="27" t="s">
        <v>90</v>
      </c>
      <c r="D55" s="27" t="s">
        <v>10</v>
      </c>
      <c r="E55" s="27">
        <v>1</v>
      </c>
      <c r="F55" s="27" t="s">
        <v>93</v>
      </c>
      <c r="G55" s="27" t="s">
        <v>716</v>
      </c>
      <c r="H55" s="27" t="s">
        <v>7</v>
      </c>
      <c r="I55" s="27" t="s">
        <v>12</v>
      </c>
      <c r="J55" s="27" t="s">
        <v>689</v>
      </c>
      <c r="K55" s="28" t="s">
        <v>634</v>
      </c>
      <c r="L55" s="27" t="s">
        <v>693</v>
      </c>
      <c r="M55" s="27"/>
      <c r="N55" s="27" t="s">
        <v>14</v>
      </c>
      <c r="O55" s="37" t="s">
        <v>462</v>
      </c>
    </row>
    <row r="56" spans="1:15" s="12" customFormat="1" ht="33.75" x14ac:dyDescent="0.2">
      <c r="A56" s="27">
        <v>53</v>
      </c>
      <c r="B56" s="27" t="s">
        <v>49</v>
      </c>
      <c r="C56" s="27" t="s">
        <v>90</v>
      </c>
      <c r="D56" s="27" t="s">
        <v>10</v>
      </c>
      <c r="E56" s="27">
        <v>1</v>
      </c>
      <c r="F56" s="27" t="s">
        <v>94</v>
      </c>
      <c r="G56" s="27" t="s">
        <v>716</v>
      </c>
      <c r="H56" s="27" t="s">
        <v>35</v>
      </c>
      <c r="I56" s="27" t="s">
        <v>36</v>
      </c>
      <c r="J56" s="27" t="s">
        <v>689</v>
      </c>
      <c r="K56" s="28" t="s">
        <v>803</v>
      </c>
      <c r="L56" s="27" t="s">
        <v>693</v>
      </c>
      <c r="M56" s="27"/>
      <c r="N56" s="27" t="s">
        <v>14</v>
      </c>
      <c r="O56" s="37" t="s">
        <v>462</v>
      </c>
    </row>
    <row r="57" spans="1:15" s="12" customFormat="1" ht="33.75" x14ac:dyDescent="0.2">
      <c r="A57" s="27">
        <v>54</v>
      </c>
      <c r="B57" s="27" t="s">
        <v>49</v>
      </c>
      <c r="C57" s="27" t="s">
        <v>90</v>
      </c>
      <c r="D57" s="27" t="s">
        <v>10</v>
      </c>
      <c r="E57" s="27">
        <v>2</v>
      </c>
      <c r="F57" s="27" t="s">
        <v>95</v>
      </c>
      <c r="G57" s="27" t="s">
        <v>716</v>
      </c>
      <c r="H57" s="27" t="s">
        <v>35</v>
      </c>
      <c r="I57" s="27" t="s">
        <v>36</v>
      </c>
      <c r="J57" s="27" t="s">
        <v>48</v>
      </c>
      <c r="K57" s="28" t="s">
        <v>738</v>
      </c>
      <c r="L57" s="27" t="s">
        <v>693</v>
      </c>
      <c r="M57" s="27"/>
      <c r="N57" s="27" t="s">
        <v>14</v>
      </c>
      <c r="O57" s="37" t="s">
        <v>462</v>
      </c>
    </row>
    <row r="58" spans="1:15" s="12" customFormat="1" ht="33.75" x14ac:dyDescent="0.2">
      <c r="A58" s="27">
        <v>55</v>
      </c>
      <c r="B58" s="27" t="s">
        <v>49</v>
      </c>
      <c r="C58" s="27" t="s">
        <v>90</v>
      </c>
      <c r="D58" s="27" t="s">
        <v>10</v>
      </c>
      <c r="E58" s="27">
        <v>1</v>
      </c>
      <c r="F58" s="27" t="s">
        <v>98</v>
      </c>
      <c r="G58" s="27" t="s">
        <v>716</v>
      </c>
      <c r="H58" s="27" t="s">
        <v>35</v>
      </c>
      <c r="I58" s="27" t="s">
        <v>36</v>
      </c>
      <c r="J58" s="27" t="s">
        <v>48</v>
      </c>
      <c r="K58" s="28" t="s">
        <v>738</v>
      </c>
      <c r="L58" s="27" t="s">
        <v>96</v>
      </c>
      <c r="M58" s="27" t="s">
        <v>705</v>
      </c>
      <c r="N58" s="27" t="s">
        <v>14</v>
      </c>
      <c r="O58" s="37" t="s">
        <v>462</v>
      </c>
    </row>
    <row r="59" spans="1:15" s="12" customFormat="1" ht="33.75" x14ac:dyDescent="0.2">
      <c r="A59" s="27">
        <v>56</v>
      </c>
      <c r="B59" s="27" t="s">
        <v>49</v>
      </c>
      <c r="C59" s="27" t="s">
        <v>97</v>
      </c>
      <c r="D59" s="27" t="s">
        <v>10</v>
      </c>
      <c r="E59" s="27">
        <v>1</v>
      </c>
      <c r="F59" s="27" t="s">
        <v>100</v>
      </c>
      <c r="G59" s="27" t="s">
        <v>716</v>
      </c>
      <c r="H59" s="27" t="s">
        <v>35</v>
      </c>
      <c r="I59" s="27" t="s">
        <v>36</v>
      </c>
      <c r="J59" s="27" t="s">
        <v>48</v>
      </c>
      <c r="K59" s="29" t="s">
        <v>742</v>
      </c>
      <c r="L59" s="27" t="s">
        <v>694</v>
      </c>
      <c r="M59" s="27"/>
      <c r="N59" s="27" t="s">
        <v>43</v>
      </c>
      <c r="O59" s="37" t="s">
        <v>462</v>
      </c>
    </row>
    <row r="60" spans="1:15" s="12" customFormat="1" ht="33.75" x14ac:dyDescent="0.2">
      <c r="A60" s="27">
        <v>57</v>
      </c>
      <c r="B60" s="27" t="s">
        <v>49</v>
      </c>
      <c r="C60" s="27" t="s">
        <v>97</v>
      </c>
      <c r="D60" s="27" t="s">
        <v>10</v>
      </c>
      <c r="E60" s="27">
        <v>1</v>
      </c>
      <c r="F60" s="27" t="s">
        <v>101</v>
      </c>
      <c r="G60" s="27" t="s">
        <v>716</v>
      </c>
      <c r="H60" s="27" t="s">
        <v>35</v>
      </c>
      <c r="I60" s="27" t="s">
        <v>36</v>
      </c>
      <c r="J60" s="27" t="s">
        <v>48</v>
      </c>
      <c r="K60" s="29" t="s">
        <v>742</v>
      </c>
      <c r="L60" s="27" t="s">
        <v>780</v>
      </c>
      <c r="M60" s="27" t="s">
        <v>705</v>
      </c>
      <c r="N60" s="27" t="s">
        <v>43</v>
      </c>
      <c r="O60" s="37" t="s">
        <v>462</v>
      </c>
    </row>
    <row r="61" spans="1:15" s="12" customFormat="1" ht="45" x14ac:dyDescent="0.2">
      <c r="A61" s="27">
        <v>58</v>
      </c>
      <c r="B61" s="27" t="s">
        <v>49</v>
      </c>
      <c r="C61" s="27" t="s">
        <v>97</v>
      </c>
      <c r="D61" s="27" t="s">
        <v>10</v>
      </c>
      <c r="E61" s="27">
        <v>2</v>
      </c>
      <c r="F61" s="27" t="s">
        <v>102</v>
      </c>
      <c r="G61" s="27" t="s">
        <v>716</v>
      </c>
      <c r="H61" s="27" t="s">
        <v>35</v>
      </c>
      <c r="I61" s="27" t="s">
        <v>36</v>
      </c>
      <c r="J61" s="27" t="s">
        <v>703</v>
      </c>
      <c r="K61" s="29" t="s">
        <v>736</v>
      </c>
      <c r="L61" s="27" t="s">
        <v>694</v>
      </c>
      <c r="M61" s="27"/>
      <c r="N61" s="27" t="s">
        <v>43</v>
      </c>
      <c r="O61" s="37" t="s">
        <v>552</v>
      </c>
    </row>
    <row r="62" spans="1:15" s="12" customFormat="1" ht="33.75" x14ac:dyDescent="0.2">
      <c r="A62" s="27">
        <v>59</v>
      </c>
      <c r="B62" s="27" t="s">
        <v>49</v>
      </c>
      <c r="C62" s="27" t="s">
        <v>97</v>
      </c>
      <c r="D62" s="27" t="s">
        <v>10</v>
      </c>
      <c r="E62" s="27">
        <v>1</v>
      </c>
      <c r="F62" s="27" t="s">
        <v>103</v>
      </c>
      <c r="G62" s="27" t="s">
        <v>716</v>
      </c>
      <c r="H62" s="27" t="s">
        <v>35</v>
      </c>
      <c r="I62" s="27" t="s">
        <v>36</v>
      </c>
      <c r="J62" s="27" t="s">
        <v>703</v>
      </c>
      <c r="K62" s="29" t="s">
        <v>734</v>
      </c>
      <c r="L62" s="27" t="s">
        <v>694</v>
      </c>
      <c r="M62" s="27"/>
      <c r="N62" s="27" t="s">
        <v>43</v>
      </c>
      <c r="O62" s="37" t="s">
        <v>462</v>
      </c>
    </row>
    <row r="63" spans="1:15" s="12" customFormat="1" ht="45" x14ac:dyDescent="0.2">
      <c r="A63" s="27">
        <v>60</v>
      </c>
      <c r="B63" s="27" t="s">
        <v>49</v>
      </c>
      <c r="C63" s="27" t="s">
        <v>781</v>
      </c>
      <c r="D63" s="27" t="s">
        <v>10</v>
      </c>
      <c r="E63" s="27">
        <v>1</v>
      </c>
      <c r="F63" s="27" t="s">
        <v>104</v>
      </c>
      <c r="G63" s="27" t="s">
        <v>716</v>
      </c>
      <c r="H63" s="27" t="s">
        <v>35</v>
      </c>
      <c r="I63" s="27" t="s">
        <v>36</v>
      </c>
      <c r="J63" s="27" t="s">
        <v>757</v>
      </c>
      <c r="K63" s="28" t="s">
        <v>782</v>
      </c>
      <c r="L63" s="27" t="s">
        <v>694</v>
      </c>
      <c r="M63" s="27"/>
      <c r="N63" s="27" t="s">
        <v>43</v>
      </c>
      <c r="O63" s="37" t="s">
        <v>552</v>
      </c>
    </row>
    <row r="64" spans="1:15" s="12" customFormat="1" ht="33.75" x14ac:dyDescent="0.2">
      <c r="A64" s="27">
        <v>61</v>
      </c>
      <c r="B64" s="27" t="s">
        <v>49</v>
      </c>
      <c r="C64" s="27" t="s">
        <v>781</v>
      </c>
      <c r="D64" s="27" t="s">
        <v>10</v>
      </c>
      <c r="E64" s="27">
        <v>1</v>
      </c>
      <c r="F64" s="27" t="s">
        <v>105</v>
      </c>
      <c r="G64" s="27" t="s">
        <v>716</v>
      </c>
      <c r="H64" s="27" t="s">
        <v>35</v>
      </c>
      <c r="I64" s="27" t="s">
        <v>36</v>
      </c>
      <c r="J64" s="30" t="s">
        <v>37</v>
      </c>
      <c r="K64" s="29" t="s">
        <v>789</v>
      </c>
      <c r="L64" s="27" t="s">
        <v>72</v>
      </c>
      <c r="M64" s="27" t="s">
        <v>705</v>
      </c>
      <c r="N64" s="27" t="s">
        <v>43</v>
      </c>
      <c r="O64" s="37" t="s">
        <v>462</v>
      </c>
    </row>
    <row r="65" spans="1:15" s="12" customFormat="1" ht="33.75" x14ac:dyDescent="0.2">
      <c r="A65" s="27">
        <v>62</v>
      </c>
      <c r="B65" s="27" t="s">
        <v>49</v>
      </c>
      <c r="C65" s="27" t="s">
        <v>781</v>
      </c>
      <c r="D65" s="27" t="s">
        <v>10</v>
      </c>
      <c r="E65" s="27">
        <v>1</v>
      </c>
      <c r="F65" s="27" t="s">
        <v>106</v>
      </c>
      <c r="G65" s="27" t="s">
        <v>716</v>
      </c>
      <c r="H65" s="27" t="s">
        <v>35</v>
      </c>
      <c r="I65" s="27" t="s">
        <v>36</v>
      </c>
      <c r="J65" s="27" t="s">
        <v>757</v>
      </c>
      <c r="K65" s="29" t="s">
        <v>783</v>
      </c>
      <c r="L65" s="27" t="s">
        <v>694</v>
      </c>
      <c r="M65" s="27"/>
      <c r="N65" s="27" t="s">
        <v>43</v>
      </c>
      <c r="O65" s="37" t="s">
        <v>462</v>
      </c>
    </row>
    <row r="66" spans="1:15" s="12" customFormat="1" ht="33.75" x14ac:dyDescent="0.2">
      <c r="A66" s="27">
        <v>63</v>
      </c>
      <c r="B66" s="27" t="s">
        <v>49</v>
      </c>
      <c r="C66" s="27" t="s">
        <v>781</v>
      </c>
      <c r="D66" s="27" t="s">
        <v>10</v>
      </c>
      <c r="E66" s="27">
        <v>1</v>
      </c>
      <c r="F66" s="27" t="s">
        <v>108</v>
      </c>
      <c r="G66" s="27" t="s">
        <v>716</v>
      </c>
      <c r="H66" s="27" t="s">
        <v>35</v>
      </c>
      <c r="I66" s="27" t="s">
        <v>36</v>
      </c>
      <c r="J66" s="27" t="s">
        <v>757</v>
      </c>
      <c r="K66" s="29" t="s">
        <v>784</v>
      </c>
      <c r="L66" s="27" t="s">
        <v>694</v>
      </c>
      <c r="M66" s="27"/>
      <c r="N66" s="27" t="s">
        <v>43</v>
      </c>
      <c r="O66" s="37" t="s">
        <v>462</v>
      </c>
    </row>
    <row r="67" spans="1:15" s="12" customFormat="1" ht="33.75" x14ac:dyDescent="0.2">
      <c r="A67" s="27">
        <v>64</v>
      </c>
      <c r="B67" s="27" t="s">
        <v>49</v>
      </c>
      <c r="C67" s="27" t="s">
        <v>781</v>
      </c>
      <c r="D67" s="27" t="s">
        <v>10</v>
      </c>
      <c r="E67" s="27">
        <v>1</v>
      </c>
      <c r="F67" s="27" t="s">
        <v>110</v>
      </c>
      <c r="G67" s="27" t="s">
        <v>716</v>
      </c>
      <c r="H67" s="27" t="s">
        <v>7</v>
      </c>
      <c r="I67" s="27" t="s">
        <v>12</v>
      </c>
      <c r="J67" s="30" t="s">
        <v>37</v>
      </c>
      <c r="K67" s="29" t="s">
        <v>691</v>
      </c>
      <c r="L67" s="27" t="s">
        <v>72</v>
      </c>
      <c r="M67" s="27" t="s">
        <v>705</v>
      </c>
      <c r="N67" s="27" t="s">
        <v>14</v>
      </c>
      <c r="O67" s="37" t="s">
        <v>462</v>
      </c>
    </row>
    <row r="68" spans="1:15" s="12" customFormat="1" ht="33.75" x14ac:dyDescent="0.2">
      <c r="A68" s="27">
        <v>65</v>
      </c>
      <c r="B68" s="27" t="s">
        <v>49</v>
      </c>
      <c r="C68" s="27" t="s">
        <v>550</v>
      </c>
      <c r="D68" s="27" t="s">
        <v>10</v>
      </c>
      <c r="E68" s="27">
        <v>2</v>
      </c>
      <c r="F68" s="27" t="s">
        <v>111</v>
      </c>
      <c r="G68" s="27" t="s">
        <v>716</v>
      </c>
      <c r="H68" s="27" t="s">
        <v>35</v>
      </c>
      <c r="I68" s="27" t="s">
        <v>36</v>
      </c>
      <c r="J68" s="27" t="s">
        <v>48</v>
      </c>
      <c r="K68" s="28" t="s">
        <v>651</v>
      </c>
      <c r="L68" s="27" t="s">
        <v>694</v>
      </c>
      <c r="M68" s="27"/>
      <c r="N68" s="27" t="s">
        <v>43</v>
      </c>
      <c r="O68" s="37" t="s">
        <v>462</v>
      </c>
    </row>
    <row r="69" spans="1:15" s="12" customFormat="1" ht="33.75" x14ac:dyDescent="0.2">
      <c r="A69" s="27">
        <v>66</v>
      </c>
      <c r="B69" s="27" t="s">
        <v>49</v>
      </c>
      <c r="C69" s="27" t="s">
        <v>109</v>
      </c>
      <c r="D69" s="27" t="s">
        <v>10</v>
      </c>
      <c r="E69" s="27">
        <v>1</v>
      </c>
      <c r="F69" s="27" t="s">
        <v>112</v>
      </c>
      <c r="G69" s="27" t="s">
        <v>716</v>
      </c>
      <c r="H69" s="27" t="s">
        <v>35</v>
      </c>
      <c r="I69" s="27" t="s">
        <v>36</v>
      </c>
      <c r="J69" s="27" t="s">
        <v>48</v>
      </c>
      <c r="K69" s="28" t="s">
        <v>651</v>
      </c>
      <c r="L69" s="27" t="s">
        <v>99</v>
      </c>
      <c r="M69" s="27"/>
      <c r="N69" s="27" t="s">
        <v>43</v>
      </c>
      <c r="O69" s="37" t="s">
        <v>462</v>
      </c>
    </row>
    <row r="70" spans="1:15" s="12" customFormat="1" ht="33.75" x14ac:dyDescent="0.2">
      <c r="A70" s="27">
        <v>67</v>
      </c>
      <c r="B70" s="27" t="s">
        <v>49</v>
      </c>
      <c r="C70" s="27" t="s">
        <v>109</v>
      </c>
      <c r="D70" s="27" t="s">
        <v>10</v>
      </c>
      <c r="E70" s="27">
        <v>1</v>
      </c>
      <c r="F70" s="27" t="s">
        <v>115</v>
      </c>
      <c r="G70" s="27" t="s">
        <v>716</v>
      </c>
      <c r="H70" s="27" t="s">
        <v>35</v>
      </c>
      <c r="I70" s="27" t="s">
        <v>36</v>
      </c>
      <c r="J70" s="27" t="s">
        <v>703</v>
      </c>
      <c r="K70" s="28" t="s">
        <v>790</v>
      </c>
      <c r="L70" s="27" t="s">
        <v>694</v>
      </c>
      <c r="M70" s="27"/>
      <c r="N70" s="27" t="s">
        <v>43</v>
      </c>
      <c r="O70" s="37" t="s">
        <v>462</v>
      </c>
    </row>
    <row r="71" spans="1:15" s="12" customFormat="1" ht="33.75" x14ac:dyDescent="0.2">
      <c r="A71" s="27">
        <v>68</v>
      </c>
      <c r="B71" s="27" t="s">
        <v>49</v>
      </c>
      <c r="C71" s="27" t="s">
        <v>551</v>
      </c>
      <c r="D71" s="27" t="s">
        <v>10</v>
      </c>
      <c r="E71" s="27">
        <v>2</v>
      </c>
      <c r="F71" s="27" t="s">
        <v>117</v>
      </c>
      <c r="G71" s="27" t="s">
        <v>716</v>
      </c>
      <c r="H71" s="27" t="s">
        <v>7</v>
      </c>
      <c r="I71" s="27" t="s">
        <v>12</v>
      </c>
      <c r="J71" s="27" t="s">
        <v>48</v>
      </c>
      <c r="K71" s="28" t="s">
        <v>649</v>
      </c>
      <c r="L71" s="27" t="s">
        <v>116</v>
      </c>
      <c r="M71" s="27"/>
      <c r="N71" s="27" t="s">
        <v>14</v>
      </c>
      <c r="O71" s="37" t="s">
        <v>462</v>
      </c>
    </row>
    <row r="72" spans="1:15" s="12" customFormat="1" ht="33.75" x14ac:dyDescent="0.2">
      <c r="A72" s="27">
        <v>69</v>
      </c>
      <c r="B72" s="27" t="s">
        <v>49</v>
      </c>
      <c r="C72" s="27" t="s">
        <v>114</v>
      </c>
      <c r="D72" s="27" t="s">
        <v>10</v>
      </c>
      <c r="E72" s="27">
        <v>2</v>
      </c>
      <c r="F72" s="27" t="s">
        <v>118</v>
      </c>
      <c r="G72" s="27" t="s">
        <v>716</v>
      </c>
      <c r="H72" s="27" t="s">
        <v>7</v>
      </c>
      <c r="I72" s="27" t="s">
        <v>12</v>
      </c>
      <c r="J72" s="27" t="s">
        <v>689</v>
      </c>
      <c r="K72" s="28" t="s">
        <v>649</v>
      </c>
      <c r="L72" s="27" t="s">
        <v>693</v>
      </c>
      <c r="M72" s="27"/>
      <c r="N72" s="27" t="s">
        <v>14</v>
      </c>
      <c r="O72" s="37" t="s">
        <v>462</v>
      </c>
    </row>
    <row r="73" spans="1:15" s="12" customFormat="1" ht="33.75" x14ac:dyDescent="0.2">
      <c r="A73" s="27">
        <v>70</v>
      </c>
      <c r="B73" s="27" t="s">
        <v>49</v>
      </c>
      <c r="C73" s="27" t="s">
        <v>114</v>
      </c>
      <c r="D73" s="27" t="s">
        <v>10</v>
      </c>
      <c r="E73" s="27">
        <v>1</v>
      </c>
      <c r="F73" s="27" t="s">
        <v>120</v>
      </c>
      <c r="G73" s="27" t="s">
        <v>716</v>
      </c>
      <c r="H73" s="27" t="s">
        <v>7</v>
      </c>
      <c r="I73" s="27" t="s">
        <v>12</v>
      </c>
      <c r="J73" s="27" t="s">
        <v>689</v>
      </c>
      <c r="K73" s="28" t="s">
        <v>650</v>
      </c>
      <c r="L73" s="27" t="s">
        <v>693</v>
      </c>
      <c r="M73" s="27"/>
      <c r="N73" s="27" t="s">
        <v>14</v>
      </c>
      <c r="O73" s="37" t="s">
        <v>462</v>
      </c>
    </row>
    <row r="74" spans="1:15" s="12" customFormat="1" ht="33.75" x14ac:dyDescent="0.2">
      <c r="A74" s="27">
        <v>71</v>
      </c>
      <c r="B74" s="27" t="s">
        <v>49</v>
      </c>
      <c r="C74" s="27" t="s">
        <v>114</v>
      </c>
      <c r="D74" s="27" t="s">
        <v>10</v>
      </c>
      <c r="E74" s="27">
        <v>1</v>
      </c>
      <c r="F74" s="27" t="s">
        <v>123</v>
      </c>
      <c r="G74" s="27" t="s">
        <v>714</v>
      </c>
      <c r="H74" s="27" t="s">
        <v>7</v>
      </c>
      <c r="I74" s="27" t="s">
        <v>12</v>
      </c>
      <c r="J74" s="27" t="s">
        <v>48</v>
      </c>
      <c r="K74" s="28" t="s">
        <v>572</v>
      </c>
      <c r="L74" s="27" t="s">
        <v>121</v>
      </c>
      <c r="M74" s="27"/>
      <c r="N74" s="27" t="s">
        <v>14</v>
      </c>
      <c r="O74" s="37" t="s">
        <v>462</v>
      </c>
    </row>
    <row r="75" spans="1:15" s="12" customFormat="1" ht="90" x14ac:dyDescent="0.2">
      <c r="A75" s="27">
        <v>72</v>
      </c>
      <c r="B75" s="27" t="s">
        <v>49</v>
      </c>
      <c r="C75" s="27" t="s">
        <v>122</v>
      </c>
      <c r="D75" s="27" t="s">
        <v>10</v>
      </c>
      <c r="E75" s="27">
        <v>1</v>
      </c>
      <c r="F75" s="27" t="s">
        <v>124</v>
      </c>
      <c r="G75" s="27" t="s">
        <v>716</v>
      </c>
      <c r="H75" s="27" t="s">
        <v>35</v>
      </c>
      <c r="I75" s="27" t="s">
        <v>36</v>
      </c>
      <c r="J75" s="27" t="s">
        <v>703</v>
      </c>
      <c r="K75" s="29" t="s">
        <v>743</v>
      </c>
      <c r="L75" s="27" t="s">
        <v>694</v>
      </c>
      <c r="M75" s="27"/>
      <c r="N75" s="27" t="s">
        <v>43</v>
      </c>
      <c r="O75" s="37" t="s">
        <v>726</v>
      </c>
    </row>
    <row r="76" spans="1:15" s="12" customFormat="1" ht="90" x14ac:dyDescent="0.2">
      <c r="A76" s="27">
        <v>73</v>
      </c>
      <c r="B76" s="27" t="s">
        <v>49</v>
      </c>
      <c r="C76" s="27" t="s">
        <v>122</v>
      </c>
      <c r="D76" s="27" t="s">
        <v>10</v>
      </c>
      <c r="E76" s="27">
        <v>1</v>
      </c>
      <c r="F76" s="27" t="s">
        <v>497</v>
      </c>
      <c r="G76" s="27" t="s">
        <v>716</v>
      </c>
      <c r="H76" s="27" t="s">
        <v>35</v>
      </c>
      <c r="I76" s="27" t="s">
        <v>36</v>
      </c>
      <c r="J76" s="27" t="s">
        <v>125</v>
      </c>
      <c r="K76" s="29" t="s">
        <v>743</v>
      </c>
      <c r="L76" s="27" t="s">
        <v>785</v>
      </c>
      <c r="M76" s="27" t="s">
        <v>705</v>
      </c>
      <c r="N76" s="27" t="s">
        <v>43</v>
      </c>
      <c r="O76" s="37" t="s">
        <v>726</v>
      </c>
    </row>
    <row r="77" spans="1:15" s="12" customFormat="1" ht="33.75" x14ac:dyDescent="0.2">
      <c r="A77" s="27">
        <v>74</v>
      </c>
      <c r="B77" s="27" t="s">
        <v>126</v>
      </c>
      <c r="C77" s="27" t="s">
        <v>127</v>
      </c>
      <c r="D77" s="27" t="s">
        <v>10</v>
      </c>
      <c r="E77" s="27">
        <v>1</v>
      </c>
      <c r="F77" s="27" t="s">
        <v>128</v>
      </c>
      <c r="G77" s="27" t="s">
        <v>714</v>
      </c>
      <c r="H77" s="27" t="s">
        <v>7</v>
      </c>
      <c r="I77" s="27" t="s">
        <v>12</v>
      </c>
      <c r="J77" s="27" t="s">
        <v>689</v>
      </c>
      <c r="K77" s="28" t="s">
        <v>558</v>
      </c>
      <c r="L77" s="27" t="s">
        <v>693</v>
      </c>
      <c r="M77" s="27"/>
      <c r="N77" s="27" t="s">
        <v>14</v>
      </c>
      <c r="O77" s="37" t="s">
        <v>462</v>
      </c>
    </row>
    <row r="78" spans="1:15" s="12" customFormat="1" ht="33.75" x14ac:dyDescent="0.2">
      <c r="A78" s="27">
        <v>75</v>
      </c>
      <c r="B78" s="27" t="s">
        <v>126</v>
      </c>
      <c r="C78" s="27" t="s">
        <v>127</v>
      </c>
      <c r="D78" s="27" t="s">
        <v>10</v>
      </c>
      <c r="E78" s="27">
        <v>1</v>
      </c>
      <c r="F78" s="27" t="s">
        <v>129</v>
      </c>
      <c r="G78" s="27" t="s">
        <v>714</v>
      </c>
      <c r="H78" s="27" t="s">
        <v>7</v>
      </c>
      <c r="I78" s="27" t="s">
        <v>12</v>
      </c>
      <c r="J78" s="27" t="s">
        <v>689</v>
      </c>
      <c r="K78" s="28" t="s">
        <v>744</v>
      </c>
      <c r="L78" s="27" t="s">
        <v>693</v>
      </c>
      <c r="M78" s="27"/>
      <c r="N78" s="27" t="s">
        <v>14</v>
      </c>
      <c r="O78" s="37" t="s">
        <v>462</v>
      </c>
    </row>
    <row r="79" spans="1:15" s="12" customFormat="1" ht="33.75" x14ac:dyDescent="0.2">
      <c r="A79" s="27">
        <v>76</v>
      </c>
      <c r="B79" s="27" t="s">
        <v>126</v>
      </c>
      <c r="C79" s="27" t="s">
        <v>127</v>
      </c>
      <c r="D79" s="27" t="s">
        <v>10</v>
      </c>
      <c r="E79" s="27">
        <v>1</v>
      </c>
      <c r="F79" s="27" t="s">
        <v>131</v>
      </c>
      <c r="G79" s="27" t="s">
        <v>714</v>
      </c>
      <c r="H79" s="27" t="s">
        <v>7</v>
      </c>
      <c r="I79" s="27" t="s">
        <v>12</v>
      </c>
      <c r="J79" s="27" t="s">
        <v>689</v>
      </c>
      <c r="K79" s="28" t="s">
        <v>745</v>
      </c>
      <c r="L79" s="27" t="s">
        <v>693</v>
      </c>
      <c r="M79" s="27"/>
      <c r="N79" s="27" t="s">
        <v>14</v>
      </c>
      <c r="O79" s="37" t="s">
        <v>462</v>
      </c>
    </row>
    <row r="80" spans="1:15" s="12" customFormat="1" ht="33.75" x14ac:dyDescent="0.2">
      <c r="A80" s="27">
        <v>77</v>
      </c>
      <c r="B80" s="27" t="s">
        <v>126</v>
      </c>
      <c r="C80" s="27" t="s">
        <v>130</v>
      </c>
      <c r="D80" s="27" t="s">
        <v>10</v>
      </c>
      <c r="E80" s="27">
        <v>1</v>
      </c>
      <c r="F80" s="27" t="s">
        <v>132</v>
      </c>
      <c r="G80" s="27" t="s">
        <v>715</v>
      </c>
      <c r="H80" s="27" t="s">
        <v>7</v>
      </c>
      <c r="I80" s="27" t="s">
        <v>12</v>
      </c>
      <c r="J80" s="30" t="s">
        <v>37</v>
      </c>
      <c r="K80" s="28" t="s">
        <v>565</v>
      </c>
      <c r="L80" s="27" t="s">
        <v>693</v>
      </c>
      <c r="M80" s="27"/>
      <c r="N80" s="27" t="s">
        <v>14</v>
      </c>
      <c r="O80" s="37" t="s">
        <v>462</v>
      </c>
    </row>
    <row r="81" spans="1:15" s="12" customFormat="1" ht="33.75" x14ac:dyDescent="0.2">
      <c r="A81" s="27">
        <v>78</v>
      </c>
      <c r="B81" s="27" t="s">
        <v>126</v>
      </c>
      <c r="C81" s="27" t="s">
        <v>130</v>
      </c>
      <c r="D81" s="27" t="s">
        <v>10</v>
      </c>
      <c r="E81" s="27">
        <v>1</v>
      </c>
      <c r="F81" s="27" t="s">
        <v>134</v>
      </c>
      <c r="G81" s="27" t="s">
        <v>715</v>
      </c>
      <c r="H81" s="27" t="s">
        <v>7</v>
      </c>
      <c r="I81" s="27" t="s">
        <v>12</v>
      </c>
      <c r="J81" s="30" t="s">
        <v>37</v>
      </c>
      <c r="K81" s="28" t="s">
        <v>565</v>
      </c>
      <c r="L81" s="27"/>
      <c r="M81" s="27"/>
      <c r="N81" s="27" t="s">
        <v>14</v>
      </c>
      <c r="O81" s="37" t="s">
        <v>462</v>
      </c>
    </row>
    <row r="82" spans="1:15" s="12" customFormat="1" ht="33.75" x14ac:dyDescent="0.2">
      <c r="A82" s="27">
        <v>79</v>
      </c>
      <c r="B82" s="27" t="s">
        <v>126</v>
      </c>
      <c r="C82" s="27" t="s">
        <v>133</v>
      </c>
      <c r="D82" s="27" t="s">
        <v>23</v>
      </c>
      <c r="E82" s="27">
        <v>1</v>
      </c>
      <c r="F82" s="27" t="s">
        <v>135</v>
      </c>
      <c r="G82" s="27" t="s">
        <v>714</v>
      </c>
      <c r="H82" s="27" t="s">
        <v>7</v>
      </c>
      <c r="I82" s="27" t="s">
        <v>12</v>
      </c>
      <c r="J82" s="27" t="s">
        <v>689</v>
      </c>
      <c r="K82" s="28" t="s">
        <v>568</v>
      </c>
      <c r="L82" s="27" t="s">
        <v>693</v>
      </c>
      <c r="M82" s="27"/>
      <c r="N82" s="27" t="s">
        <v>14</v>
      </c>
      <c r="O82" s="37" t="s">
        <v>462</v>
      </c>
    </row>
    <row r="83" spans="1:15" s="12" customFormat="1" ht="33.75" x14ac:dyDescent="0.2">
      <c r="A83" s="27">
        <v>80</v>
      </c>
      <c r="B83" s="27" t="s">
        <v>126</v>
      </c>
      <c r="C83" s="27" t="s">
        <v>133</v>
      </c>
      <c r="D83" s="27" t="s">
        <v>23</v>
      </c>
      <c r="E83" s="27">
        <v>1</v>
      </c>
      <c r="F83" s="27" t="s">
        <v>138</v>
      </c>
      <c r="G83" s="27" t="s">
        <v>715</v>
      </c>
      <c r="H83" s="27" t="s">
        <v>7</v>
      </c>
      <c r="I83" s="27" t="s">
        <v>12</v>
      </c>
      <c r="J83" s="27" t="s">
        <v>689</v>
      </c>
      <c r="K83" s="28" t="s">
        <v>569</v>
      </c>
      <c r="L83" s="27" t="s">
        <v>693</v>
      </c>
      <c r="M83" s="27" t="s">
        <v>136</v>
      </c>
      <c r="N83" s="27" t="s">
        <v>14</v>
      </c>
      <c r="O83" s="37" t="s">
        <v>462</v>
      </c>
    </row>
    <row r="84" spans="1:15" s="12" customFormat="1" ht="33.75" x14ac:dyDescent="0.2">
      <c r="A84" s="27">
        <v>81</v>
      </c>
      <c r="B84" s="27" t="s">
        <v>126</v>
      </c>
      <c r="C84" s="27" t="s">
        <v>137</v>
      </c>
      <c r="D84" s="27" t="s">
        <v>23</v>
      </c>
      <c r="E84" s="27">
        <v>1</v>
      </c>
      <c r="F84" s="27" t="s">
        <v>142</v>
      </c>
      <c r="G84" s="27" t="s">
        <v>714</v>
      </c>
      <c r="H84" s="27" t="s">
        <v>139</v>
      </c>
      <c r="I84" s="27" t="s">
        <v>140</v>
      </c>
      <c r="J84" s="30" t="s">
        <v>37</v>
      </c>
      <c r="K84" s="28" t="s">
        <v>570</v>
      </c>
      <c r="L84" s="27" t="s">
        <v>693</v>
      </c>
      <c r="M84" s="27" t="s">
        <v>141</v>
      </c>
      <c r="N84" s="27" t="s">
        <v>14</v>
      </c>
      <c r="O84" s="37" t="s">
        <v>462</v>
      </c>
    </row>
    <row r="85" spans="1:15" s="12" customFormat="1" ht="33.75" x14ac:dyDescent="0.2">
      <c r="A85" s="27">
        <v>82</v>
      </c>
      <c r="B85" s="27" t="s">
        <v>126</v>
      </c>
      <c r="C85" s="27" t="s">
        <v>137</v>
      </c>
      <c r="D85" s="27" t="s">
        <v>23</v>
      </c>
      <c r="E85" s="27">
        <v>1</v>
      </c>
      <c r="F85" s="27" t="s">
        <v>143</v>
      </c>
      <c r="G85" s="27" t="s">
        <v>714</v>
      </c>
      <c r="H85" s="27" t="s">
        <v>139</v>
      </c>
      <c r="I85" s="27" t="s">
        <v>140</v>
      </c>
      <c r="J85" s="30" t="s">
        <v>37</v>
      </c>
      <c r="K85" s="28" t="s">
        <v>570</v>
      </c>
      <c r="L85" s="27"/>
      <c r="M85" s="27" t="s">
        <v>141</v>
      </c>
      <c r="N85" s="27" t="s">
        <v>14</v>
      </c>
      <c r="O85" s="37" t="s">
        <v>462</v>
      </c>
    </row>
    <row r="86" spans="1:15" s="12" customFormat="1" ht="33.75" x14ac:dyDescent="0.2">
      <c r="A86" s="27">
        <v>83</v>
      </c>
      <c r="B86" s="27" t="s">
        <v>126</v>
      </c>
      <c r="C86" s="27" t="s">
        <v>137</v>
      </c>
      <c r="D86" s="27" t="s">
        <v>23</v>
      </c>
      <c r="E86" s="27">
        <v>1</v>
      </c>
      <c r="F86" s="27" t="s">
        <v>144</v>
      </c>
      <c r="G86" s="27" t="s">
        <v>714</v>
      </c>
      <c r="H86" s="27" t="s">
        <v>7</v>
      </c>
      <c r="I86" s="27" t="s">
        <v>12</v>
      </c>
      <c r="J86" s="27" t="s">
        <v>689</v>
      </c>
      <c r="K86" s="28" t="s">
        <v>571</v>
      </c>
      <c r="L86" s="27" t="s">
        <v>693</v>
      </c>
      <c r="M86" s="27"/>
      <c r="N86" s="27" t="s">
        <v>14</v>
      </c>
      <c r="O86" s="37" t="s">
        <v>462</v>
      </c>
    </row>
    <row r="87" spans="1:15" s="12" customFormat="1" ht="33.75" x14ac:dyDescent="0.2">
      <c r="A87" s="27">
        <v>84</v>
      </c>
      <c r="B87" s="27" t="s">
        <v>126</v>
      </c>
      <c r="C87" s="27" t="s">
        <v>137</v>
      </c>
      <c r="D87" s="27" t="s">
        <v>23</v>
      </c>
      <c r="E87" s="27">
        <v>1</v>
      </c>
      <c r="F87" s="27" t="s">
        <v>372</v>
      </c>
      <c r="G87" s="27" t="s">
        <v>714</v>
      </c>
      <c r="H87" s="27" t="s">
        <v>7</v>
      </c>
      <c r="I87" s="27" t="s">
        <v>12</v>
      </c>
      <c r="J87" s="27" t="s">
        <v>689</v>
      </c>
      <c r="K87" s="28" t="s">
        <v>572</v>
      </c>
      <c r="L87" s="27" t="s">
        <v>693</v>
      </c>
      <c r="M87" s="27"/>
      <c r="N87" s="27" t="s">
        <v>14</v>
      </c>
      <c r="O87" s="37" t="s">
        <v>462</v>
      </c>
    </row>
    <row r="88" spans="1:15" s="11" customFormat="1" ht="33.75" x14ac:dyDescent="0.2">
      <c r="A88" s="27">
        <v>85</v>
      </c>
      <c r="B88" s="27" t="s">
        <v>465</v>
      </c>
      <c r="C88" s="27" t="s">
        <v>466</v>
      </c>
      <c r="D88" s="27" t="s">
        <v>549</v>
      </c>
      <c r="E88" s="27">
        <v>1</v>
      </c>
      <c r="F88" s="27" t="s">
        <v>148</v>
      </c>
      <c r="G88" s="27" t="s">
        <v>715</v>
      </c>
      <c r="H88" s="27" t="s">
        <v>458</v>
      </c>
      <c r="I88" s="27" t="s">
        <v>467</v>
      </c>
      <c r="J88" s="27" t="s">
        <v>468</v>
      </c>
      <c r="K88" s="28" t="s">
        <v>573</v>
      </c>
      <c r="L88" s="27" t="s">
        <v>474</v>
      </c>
      <c r="M88" s="27"/>
      <c r="N88" s="27" t="s">
        <v>475</v>
      </c>
      <c r="O88" s="37" t="s">
        <v>462</v>
      </c>
    </row>
    <row r="89" spans="1:15" s="11" customFormat="1" ht="33.75" x14ac:dyDescent="0.2">
      <c r="A89" s="27">
        <v>86</v>
      </c>
      <c r="B89" s="27" t="s">
        <v>465</v>
      </c>
      <c r="C89" s="27" t="s">
        <v>466</v>
      </c>
      <c r="D89" s="27" t="s">
        <v>549</v>
      </c>
      <c r="E89" s="27">
        <v>1</v>
      </c>
      <c r="F89" s="27" t="s">
        <v>150</v>
      </c>
      <c r="G89" s="27" t="s">
        <v>715</v>
      </c>
      <c r="H89" s="27" t="s">
        <v>458</v>
      </c>
      <c r="I89" s="27" t="s">
        <v>467</v>
      </c>
      <c r="J89" s="27" t="s">
        <v>468</v>
      </c>
      <c r="K89" s="28" t="s">
        <v>574</v>
      </c>
      <c r="L89" s="27" t="s">
        <v>495</v>
      </c>
      <c r="M89" s="27"/>
      <c r="N89" s="27" t="s">
        <v>475</v>
      </c>
      <c r="O89" s="37" t="s">
        <v>462</v>
      </c>
    </row>
    <row r="90" spans="1:15" s="11" customFormat="1" ht="33.75" x14ac:dyDescent="0.2">
      <c r="A90" s="27">
        <v>87</v>
      </c>
      <c r="B90" s="27" t="s">
        <v>465</v>
      </c>
      <c r="C90" s="27" t="s">
        <v>466</v>
      </c>
      <c r="D90" s="27" t="s">
        <v>549</v>
      </c>
      <c r="E90" s="27">
        <v>1</v>
      </c>
      <c r="F90" s="27" t="s">
        <v>151</v>
      </c>
      <c r="G90" s="27" t="s">
        <v>715</v>
      </c>
      <c r="H90" s="27" t="s">
        <v>458</v>
      </c>
      <c r="I90" s="27" t="s">
        <v>467</v>
      </c>
      <c r="J90" s="27" t="s">
        <v>468</v>
      </c>
      <c r="K90" s="28" t="s">
        <v>575</v>
      </c>
      <c r="L90" s="27"/>
      <c r="M90" s="27"/>
      <c r="N90" s="27" t="s">
        <v>475</v>
      </c>
      <c r="O90" s="37" t="s">
        <v>462</v>
      </c>
    </row>
    <row r="91" spans="1:15" s="11" customFormat="1" ht="45" x14ac:dyDescent="0.2">
      <c r="A91" s="27">
        <v>88</v>
      </c>
      <c r="B91" s="27" t="s">
        <v>465</v>
      </c>
      <c r="C91" s="27" t="s">
        <v>466</v>
      </c>
      <c r="D91" s="27" t="s">
        <v>549</v>
      </c>
      <c r="E91" s="27">
        <v>1</v>
      </c>
      <c r="F91" s="27" t="s">
        <v>153</v>
      </c>
      <c r="G91" s="27" t="s">
        <v>715</v>
      </c>
      <c r="H91" s="27" t="s">
        <v>459</v>
      </c>
      <c r="I91" s="27" t="s">
        <v>469</v>
      </c>
      <c r="J91" s="27" t="s">
        <v>125</v>
      </c>
      <c r="K91" s="28" t="s">
        <v>576</v>
      </c>
      <c r="L91" s="27" t="s">
        <v>640</v>
      </c>
      <c r="M91" s="27"/>
      <c r="N91" s="27" t="s">
        <v>475</v>
      </c>
      <c r="O91" s="37" t="s">
        <v>552</v>
      </c>
    </row>
    <row r="92" spans="1:15" s="11" customFormat="1" ht="33.75" x14ac:dyDescent="0.2">
      <c r="A92" s="27">
        <v>89</v>
      </c>
      <c r="B92" s="27" t="s">
        <v>465</v>
      </c>
      <c r="C92" s="27" t="s">
        <v>466</v>
      </c>
      <c r="D92" s="27" t="s">
        <v>549</v>
      </c>
      <c r="E92" s="27">
        <v>1</v>
      </c>
      <c r="F92" s="27" t="s">
        <v>154</v>
      </c>
      <c r="G92" s="27" t="s">
        <v>715</v>
      </c>
      <c r="H92" s="27" t="s">
        <v>459</v>
      </c>
      <c r="I92" s="27" t="s">
        <v>469</v>
      </c>
      <c r="J92" s="27" t="s">
        <v>703</v>
      </c>
      <c r="K92" s="28" t="s">
        <v>576</v>
      </c>
      <c r="L92" s="27" t="s">
        <v>695</v>
      </c>
      <c r="M92" s="27"/>
      <c r="N92" s="27" t="s">
        <v>475</v>
      </c>
      <c r="O92" s="37" t="s">
        <v>462</v>
      </c>
    </row>
    <row r="93" spans="1:15" s="11" customFormat="1" ht="33.75" x14ac:dyDescent="0.2">
      <c r="A93" s="27">
        <v>90</v>
      </c>
      <c r="B93" s="27" t="s">
        <v>465</v>
      </c>
      <c r="C93" s="27" t="s">
        <v>466</v>
      </c>
      <c r="D93" s="27" t="s">
        <v>549</v>
      </c>
      <c r="E93" s="27">
        <v>1</v>
      </c>
      <c r="F93" s="27" t="s">
        <v>155</v>
      </c>
      <c r="G93" s="27" t="s">
        <v>715</v>
      </c>
      <c r="H93" s="27" t="s">
        <v>459</v>
      </c>
      <c r="I93" s="27" t="s">
        <v>469</v>
      </c>
      <c r="J93" s="27" t="s">
        <v>125</v>
      </c>
      <c r="K93" s="28" t="s">
        <v>577</v>
      </c>
      <c r="L93" s="27" t="s">
        <v>641</v>
      </c>
      <c r="M93" s="27"/>
      <c r="N93" s="27" t="s">
        <v>475</v>
      </c>
      <c r="O93" s="37" t="s">
        <v>462</v>
      </c>
    </row>
    <row r="94" spans="1:15" s="11" customFormat="1" ht="33.75" x14ac:dyDescent="0.2">
      <c r="A94" s="27">
        <v>91</v>
      </c>
      <c r="B94" s="27" t="s">
        <v>465</v>
      </c>
      <c r="C94" s="27" t="s">
        <v>466</v>
      </c>
      <c r="D94" s="27" t="s">
        <v>549</v>
      </c>
      <c r="E94" s="27">
        <v>1</v>
      </c>
      <c r="F94" s="27" t="s">
        <v>156</v>
      </c>
      <c r="G94" s="27" t="s">
        <v>715</v>
      </c>
      <c r="H94" s="27" t="s">
        <v>459</v>
      </c>
      <c r="I94" s="27" t="s">
        <v>469</v>
      </c>
      <c r="J94" s="27" t="s">
        <v>703</v>
      </c>
      <c r="K94" s="28" t="s">
        <v>577</v>
      </c>
      <c r="L94" s="27" t="s">
        <v>694</v>
      </c>
      <c r="M94" s="27"/>
      <c r="N94" s="27" t="s">
        <v>475</v>
      </c>
      <c r="O94" s="37" t="s">
        <v>462</v>
      </c>
    </row>
    <row r="95" spans="1:15" s="11" customFormat="1" ht="45" x14ac:dyDescent="0.2">
      <c r="A95" s="27">
        <v>92</v>
      </c>
      <c r="B95" s="27" t="s">
        <v>465</v>
      </c>
      <c r="C95" s="27" t="s">
        <v>466</v>
      </c>
      <c r="D95" s="27" t="s">
        <v>549</v>
      </c>
      <c r="E95" s="27">
        <v>1</v>
      </c>
      <c r="F95" s="27" t="s">
        <v>157</v>
      </c>
      <c r="G95" s="27" t="s">
        <v>715</v>
      </c>
      <c r="H95" s="27" t="s">
        <v>459</v>
      </c>
      <c r="I95" s="27" t="s">
        <v>469</v>
      </c>
      <c r="J95" s="27" t="s">
        <v>125</v>
      </c>
      <c r="K95" s="28" t="s">
        <v>578</v>
      </c>
      <c r="L95" s="27" t="s">
        <v>642</v>
      </c>
      <c r="M95" s="27"/>
      <c r="N95" s="27" t="s">
        <v>475</v>
      </c>
      <c r="O95" s="37" t="s">
        <v>552</v>
      </c>
    </row>
    <row r="96" spans="1:15" s="11" customFormat="1" ht="33.75" x14ac:dyDescent="0.2">
      <c r="A96" s="27">
        <v>93</v>
      </c>
      <c r="B96" s="27" t="s">
        <v>465</v>
      </c>
      <c r="C96" s="27" t="s">
        <v>466</v>
      </c>
      <c r="D96" s="27" t="s">
        <v>549</v>
      </c>
      <c r="E96" s="27">
        <v>1</v>
      </c>
      <c r="F96" s="27" t="s">
        <v>158</v>
      </c>
      <c r="G96" s="27" t="s">
        <v>715</v>
      </c>
      <c r="H96" s="27" t="s">
        <v>459</v>
      </c>
      <c r="I96" s="27" t="s">
        <v>469</v>
      </c>
      <c r="J96" s="27" t="s">
        <v>125</v>
      </c>
      <c r="K96" s="28" t="s">
        <v>578</v>
      </c>
      <c r="L96" s="27" t="s">
        <v>641</v>
      </c>
      <c r="M96" s="27" t="s">
        <v>476</v>
      </c>
      <c r="N96" s="27" t="s">
        <v>475</v>
      </c>
      <c r="O96" s="37" t="s">
        <v>462</v>
      </c>
    </row>
    <row r="97" spans="1:15" s="11" customFormat="1" ht="33.75" x14ac:dyDescent="0.2">
      <c r="A97" s="27">
        <v>94</v>
      </c>
      <c r="B97" s="27" t="s">
        <v>465</v>
      </c>
      <c r="C97" s="27" t="s">
        <v>466</v>
      </c>
      <c r="D97" s="27" t="s">
        <v>549</v>
      </c>
      <c r="E97" s="27">
        <v>1</v>
      </c>
      <c r="F97" s="27" t="s">
        <v>159</v>
      </c>
      <c r="G97" s="27" t="s">
        <v>715</v>
      </c>
      <c r="H97" s="27" t="s">
        <v>459</v>
      </c>
      <c r="I97" s="27" t="s">
        <v>469</v>
      </c>
      <c r="J97" s="27" t="s">
        <v>703</v>
      </c>
      <c r="K97" s="28" t="s">
        <v>578</v>
      </c>
      <c r="L97" s="27" t="s">
        <v>694</v>
      </c>
      <c r="M97" s="27" t="s">
        <v>476</v>
      </c>
      <c r="N97" s="27" t="s">
        <v>475</v>
      </c>
      <c r="O97" s="37" t="s">
        <v>462</v>
      </c>
    </row>
    <row r="98" spans="1:15" s="11" customFormat="1" ht="33.75" x14ac:dyDescent="0.2">
      <c r="A98" s="27">
        <v>95</v>
      </c>
      <c r="B98" s="27" t="s">
        <v>465</v>
      </c>
      <c r="C98" s="27" t="s">
        <v>466</v>
      </c>
      <c r="D98" s="27" t="s">
        <v>549</v>
      </c>
      <c r="E98" s="27">
        <v>1</v>
      </c>
      <c r="F98" s="27" t="s">
        <v>161</v>
      </c>
      <c r="G98" s="27" t="s">
        <v>715</v>
      </c>
      <c r="H98" s="27" t="s">
        <v>459</v>
      </c>
      <c r="I98" s="27" t="s">
        <v>469</v>
      </c>
      <c r="J98" s="27" t="s">
        <v>125</v>
      </c>
      <c r="K98" s="28" t="s">
        <v>579</v>
      </c>
      <c r="L98" s="27" t="s">
        <v>641</v>
      </c>
      <c r="M98" s="27" t="s">
        <v>477</v>
      </c>
      <c r="N98" s="27" t="s">
        <v>475</v>
      </c>
      <c r="O98" s="37" t="s">
        <v>462</v>
      </c>
    </row>
    <row r="99" spans="1:15" s="11" customFormat="1" ht="33.75" x14ac:dyDescent="0.2">
      <c r="A99" s="27">
        <v>96</v>
      </c>
      <c r="B99" s="27" t="s">
        <v>465</v>
      </c>
      <c r="C99" s="27" t="s">
        <v>466</v>
      </c>
      <c r="D99" s="27" t="s">
        <v>549</v>
      </c>
      <c r="E99" s="27">
        <v>1</v>
      </c>
      <c r="F99" s="27" t="s">
        <v>163</v>
      </c>
      <c r="G99" s="27" t="s">
        <v>715</v>
      </c>
      <c r="H99" s="27" t="s">
        <v>459</v>
      </c>
      <c r="I99" s="27" t="s">
        <v>469</v>
      </c>
      <c r="J99" s="27" t="s">
        <v>703</v>
      </c>
      <c r="K99" s="28" t="s">
        <v>579</v>
      </c>
      <c r="L99" s="27" t="s">
        <v>694</v>
      </c>
      <c r="M99" s="27" t="s">
        <v>477</v>
      </c>
      <c r="N99" s="27" t="s">
        <v>475</v>
      </c>
      <c r="O99" s="37" t="s">
        <v>462</v>
      </c>
    </row>
    <row r="100" spans="1:15" s="11" customFormat="1" ht="33.75" x14ac:dyDescent="0.2">
      <c r="A100" s="27">
        <v>97</v>
      </c>
      <c r="B100" s="27" t="s">
        <v>465</v>
      </c>
      <c r="C100" s="27" t="s">
        <v>466</v>
      </c>
      <c r="D100" s="27" t="s">
        <v>549</v>
      </c>
      <c r="E100" s="27">
        <v>1</v>
      </c>
      <c r="F100" s="27" t="s">
        <v>165</v>
      </c>
      <c r="G100" s="27" t="s">
        <v>715</v>
      </c>
      <c r="H100" s="27" t="s">
        <v>459</v>
      </c>
      <c r="I100" s="27" t="s">
        <v>469</v>
      </c>
      <c r="J100" s="27" t="s">
        <v>125</v>
      </c>
      <c r="K100" s="28" t="s">
        <v>580</v>
      </c>
      <c r="L100" s="27" t="s">
        <v>641</v>
      </c>
      <c r="M100" s="27"/>
      <c r="N100" s="27" t="s">
        <v>475</v>
      </c>
      <c r="O100" s="37" t="s">
        <v>462</v>
      </c>
    </row>
    <row r="101" spans="1:15" s="11" customFormat="1" ht="33.75" x14ac:dyDescent="0.2">
      <c r="A101" s="27">
        <v>98</v>
      </c>
      <c r="B101" s="27" t="s">
        <v>465</v>
      </c>
      <c r="C101" s="27" t="s">
        <v>466</v>
      </c>
      <c r="D101" s="27" t="s">
        <v>549</v>
      </c>
      <c r="E101" s="27">
        <v>1</v>
      </c>
      <c r="F101" s="27" t="s">
        <v>167</v>
      </c>
      <c r="G101" s="27" t="s">
        <v>715</v>
      </c>
      <c r="H101" s="27" t="s">
        <v>459</v>
      </c>
      <c r="I101" s="27" t="s">
        <v>469</v>
      </c>
      <c r="J101" s="27" t="s">
        <v>703</v>
      </c>
      <c r="K101" s="28" t="s">
        <v>580</v>
      </c>
      <c r="L101" s="27" t="s">
        <v>694</v>
      </c>
      <c r="M101" s="27"/>
      <c r="N101" s="27" t="s">
        <v>475</v>
      </c>
      <c r="O101" s="37" t="s">
        <v>462</v>
      </c>
    </row>
    <row r="102" spans="1:15" s="11" customFormat="1" ht="33.75" x14ac:dyDescent="0.2">
      <c r="A102" s="27">
        <v>99</v>
      </c>
      <c r="B102" s="27" t="s">
        <v>465</v>
      </c>
      <c r="C102" s="27" t="s">
        <v>466</v>
      </c>
      <c r="D102" s="27" t="s">
        <v>549</v>
      </c>
      <c r="E102" s="27">
        <v>1</v>
      </c>
      <c r="F102" s="27" t="s">
        <v>168</v>
      </c>
      <c r="G102" s="27" t="s">
        <v>715</v>
      </c>
      <c r="H102" s="27" t="s">
        <v>459</v>
      </c>
      <c r="I102" s="27" t="s">
        <v>469</v>
      </c>
      <c r="J102" s="27" t="s">
        <v>125</v>
      </c>
      <c r="K102" s="28" t="s">
        <v>581</v>
      </c>
      <c r="L102" s="27" t="s">
        <v>641</v>
      </c>
      <c r="M102" s="27"/>
      <c r="N102" s="27" t="s">
        <v>475</v>
      </c>
      <c r="O102" s="37" t="s">
        <v>462</v>
      </c>
    </row>
    <row r="103" spans="1:15" s="11" customFormat="1" ht="33.75" x14ac:dyDescent="0.2">
      <c r="A103" s="27">
        <v>100</v>
      </c>
      <c r="B103" s="27" t="s">
        <v>465</v>
      </c>
      <c r="C103" s="27" t="s">
        <v>466</v>
      </c>
      <c r="D103" s="27" t="s">
        <v>549</v>
      </c>
      <c r="E103" s="27">
        <v>1</v>
      </c>
      <c r="F103" s="27" t="s">
        <v>170</v>
      </c>
      <c r="G103" s="27" t="s">
        <v>715</v>
      </c>
      <c r="H103" s="27" t="s">
        <v>459</v>
      </c>
      <c r="I103" s="27" t="s">
        <v>469</v>
      </c>
      <c r="J103" s="27" t="s">
        <v>125</v>
      </c>
      <c r="K103" s="28" t="s">
        <v>582</v>
      </c>
      <c r="L103" s="27" t="s">
        <v>641</v>
      </c>
      <c r="M103" s="27" t="s">
        <v>478</v>
      </c>
      <c r="N103" s="27" t="s">
        <v>475</v>
      </c>
      <c r="O103" s="37" t="s">
        <v>462</v>
      </c>
    </row>
    <row r="104" spans="1:15" s="11" customFormat="1" ht="33.75" x14ac:dyDescent="0.2">
      <c r="A104" s="27">
        <v>101</v>
      </c>
      <c r="B104" s="27" t="s">
        <v>465</v>
      </c>
      <c r="C104" s="27" t="s">
        <v>466</v>
      </c>
      <c r="D104" s="27" t="s">
        <v>549</v>
      </c>
      <c r="E104" s="27">
        <v>1</v>
      </c>
      <c r="F104" s="27" t="s">
        <v>171</v>
      </c>
      <c r="G104" s="27" t="s">
        <v>715</v>
      </c>
      <c r="H104" s="27" t="s">
        <v>459</v>
      </c>
      <c r="I104" s="27" t="s">
        <v>469</v>
      </c>
      <c r="J104" s="27" t="s">
        <v>703</v>
      </c>
      <c r="K104" s="28" t="s">
        <v>582</v>
      </c>
      <c r="L104" s="27" t="s">
        <v>694</v>
      </c>
      <c r="M104" s="27" t="s">
        <v>478</v>
      </c>
      <c r="N104" s="27" t="s">
        <v>475</v>
      </c>
      <c r="O104" s="37" t="s">
        <v>462</v>
      </c>
    </row>
    <row r="105" spans="1:15" s="11" customFormat="1" ht="33.75" x14ac:dyDescent="0.2">
      <c r="A105" s="27">
        <v>102</v>
      </c>
      <c r="B105" s="27" t="s">
        <v>465</v>
      </c>
      <c r="C105" s="27" t="s">
        <v>466</v>
      </c>
      <c r="D105" s="27" t="s">
        <v>549</v>
      </c>
      <c r="E105" s="27">
        <v>1</v>
      </c>
      <c r="F105" s="27" t="s">
        <v>172</v>
      </c>
      <c r="G105" s="27" t="s">
        <v>715</v>
      </c>
      <c r="H105" s="27" t="s">
        <v>459</v>
      </c>
      <c r="I105" s="27" t="s">
        <v>469</v>
      </c>
      <c r="J105" s="27" t="s">
        <v>125</v>
      </c>
      <c r="K105" s="28" t="s">
        <v>578</v>
      </c>
      <c r="L105" s="27" t="s">
        <v>641</v>
      </c>
      <c r="M105" s="27" t="s">
        <v>478</v>
      </c>
      <c r="N105" s="27" t="s">
        <v>475</v>
      </c>
      <c r="O105" s="37" t="s">
        <v>462</v>
      </c>
    </row>
    <row r="106" spans="1:15" s="11" customFormat="1" ht="33.75" x14ac:dyDescent="0.2">
      <c r="A106" s="27">
        <v>103</v>
      </c>
      <c r="B106" s="27" t="s">
        <v>465</v>
      </c>
      <c r="C106" s="27" t="s">
        <v>466</v>
      </c>
      <c r="D106" s="27" t="s">
        <v>549</v>
      </c>
      <c r="E106" s="27">
        <v>1</v>
      </c>
      <c r="F106" s="27" t="s">
        <v>173</v>
      </c>
      <c r="G106" s="27" t="s">
        <v>715</v>
      </c>
      <c r="H106" s="27" t="s">
        <v>459</v>
      </c>
      <c r="I106" s="27" t="s">
        <v>469</v>
      </c>
      <c r="J106" s="27" t="s">
        <v>125</v>
      </c>
      <c r="K106" s="28" t="s">
        <v>583</v>
      </c>
      <c r="L106" s="27" t="s">
        <v>641</v>
      </c>
      <c r="M106" s="27" t="s">
        <v>479</v>
      </c>
      <c r="N106" s="27" t="s">
        <v>475</v>
      </c>
      <c r="O106" s="37" t="s">
        <v>462</v>
      </c>
    </row>
    <row r="107" spans="1:15" s="11" customFormat="1" ht="33.75" x14ac:dyDescent="0.2">
      <c r="A107" s="27">
        <v>104</v>
      </c>
      <c r="B107" s="27" t="s">
        <v>465</v>
      </c>
      <c r="C107" s="27" t="s">
        <v>466</v>
      </c>
      <c r="D107" s="27" t="s">
        <v>549</v>
      </c>
      <c r="E107" s="27">
        <v>1</v>
      </c>
      <c r="F107" s="27" t="s">
        <v>174</v>
      </c>
      <c r="G107" s="27" t="s">
        <v>715</v>
      </c>
      <c r="H107" s="27" t="s">
        <v>459</v>
      </c>
      <c r="I107" s="27" t="s">
        <v>469</v>
      </c>
      <c r="J107" s="27" t="s">
        <v>125</v>
      </c>
      <c r="K107" s="28" t="s">
        <v>584</v>
      </c>
      <c r="L107" s="27" t="s">
        <v>641</v>
      </c>
      <c r="M107" s="27"/>
      <c r="N107" s="27" t="s">
        <v>475</v>
      </c>
      <c r="O107" s="37" t="s">
        <v>462</v>
      </c>
    </row>
    <row r="108" spans="1:15" s="11" customFormat="1" ht="33.75" x14ac:dyDescent="0.2">
      <c r="A108" s="27">
        <v>105</v>
      </c>
      <c r="B108" s="27" t="s">
        <v>465</v>
      </c>
      <c r="C108" s="27" t="s">
        <v>466</v>
      </c>
      <c r="D108" s="27" t="s">
        <v>549</v>
      </c>
      <c r="E108" s="27">
        <v>1</v>
      </c>
      <c r="F108" s="27" t="s">
        <v>175</v>
      </c>
      <c r="G108" s="27" t="s">
        <v>715</v>
      </c>
      <c r="H108" s="27" t="s">
        <v>459</v>
      </c>
      <c r="I108" s="27" t="s">
        <v>469</v>
      </c>
      <c r="J108" s="27" t="s">
        <v>703</v>
      </c>
      <c r="K108" s="28" t="s">
        <v>584</v>
      </c>
      <c r="L108" s="27" t="s">
        <v>694</v>
      </c>
      <c r="M108" s="27"/>
      <c r="N108" s="27" t="s">
        <v>475</v>
      </c>
      <c r="O108" s="37" t="s">
        <v>462</v>
      </c>
    </row>
    <row r="109" spans="1:15" s="11" customFormat="1" ht="33.75" x14ac:dyDescent="0.2">
      <c r="A109" s="27">
        <v>106</v>
      </c>
      <c r="B109" s="27" t="s">
        <v>465</v>
      </c>
      <c r="C109" s="27" t="s">
        <v>466</v>
      </c>
      <c r="D109" s="27" t="s">
        <v>549</v>
      </c>
      <c r="E109" s="43">
        <v>1</v>
      </c>
      <c r="F109" s="27" t="s">
        <v>176</v>
      </c>
      <c r="G109" s="27" t="s">
        <v>715</v>
      </c>
      <c r="H109" s="27" t="s">
        <v>459</v>
      </c>
      <c r="I109" s="27" t="s">
        <v>469</v>
      </c>
      <c r="J109" s="27" t="s">
        <v>125</v>
      </c>
      <c r="K109" s="28" t="s">
        <v>585</v>
      </c>
      <c r="L109" s="27" t="s">
        <v>641</v>
      </c>
      <c r="M109" s="27"/>
      <c r="N109" s="27" t="s">
        <v>475</v>
      </c>
      <c r="O109" s="37" t="s">
        <v>462</v>
      </c>
    </row>
    <row r="110" spans="1:15" s="11" customFormat="1" ht="33.75" x14ac:dyDescent="0.2">
      <c r="A110" s="27">
        <v>107</v>
      </c>
      <c r="B110" s="27" t="s">
        <v>465</v>
      </c>
      <c r="C110" s="27" t="s">
        <v>496</v>
      </c>
      <c r="D110" s="27" t="s">
        <v>549</v>
      </c>
      <c r="E110" s="43">
        <v>2</v>
      </c>
      <c r="F110" s="27" t="s">
        <v>177</v>
      </c>
      <c r="G110" s="27" t="s">
        <v>715</v>
      </c>
      <c r="H110" s="27" t="s">
        <v>459</v>
      </c>
      <c r="I110" s="27" t="s">
        <v>469</v>
      </c>
      <c r="J110" s="27" t="s">
        <v>703</v>
      </c>
      <c r="K110" s="28" t="s">
        <v>585</v>
      </c>
      <c r="L110" s="27" t="s">
        <v>694</v>
      </c>
      <c r="M110" s="27"/>
      <c r="N110" s="27" t="s">
        <v>475</v>
      </c>
      <c r="O110" s="37" t="s">
        <v>462</v>
      </c>
    </row>
    <row r="111" spans="1:15" s="11" customFormat="1" ht="45" x14ac:dyDescent="0.2">
      <c r="A111" s="27">
        <v>108</v>
      </c>
      <c r="B111" s="27" t="s">
        <v>465</v>
      </c>
      <c r="C111" s="27" t="s">
        <v>466</v>
      </c>
      <c r="D111" s="27" t="s">
        <v>549</v>
      </c>
      <c r="E111" s="27">
        <v>1</v>
      </c>
      <c r="F111" s="27" t="s">
        <v>178</v>
      </c>
      <c r="G111" s="27" t="s">
        <v>715</v>
      </c>
      <c r="H111" s="27" t="s">
        <v>459</v>
      </c>
      <c r="I111" s="27" t="s">
        <v>469</v>
      </c>
      <c r="J111" s="27" t="s">
        <v>125</v>
      </c>
      <c r="K111" s="28" t="s">
        <v>574</v>
      </c>
      <c r="L111" s="27" t="s">
        <v>644</v>
      </c>
      <c r="M111" s="27"/>
      <c r="N111" s="27" t="s">
        <v>475</v>
      </c>
      <c r="O111" s="37" t="s">
        <v>552</v>
      </c>
    </row>
    <row r="112" spans="1:15" s="11" customFormat="1" ht="33.75" x14ac:dyDescent="0.2">
      <c r="A112" s="27">
        <v>109</v>
      </c>
      <c r="B112" s="27" t="s">
        <v>465</v>
      </c>
      <c r="C112" s="27" t="s">
        <v>466</v>
      </c>
      <c r="D112" s="27" t="s">
        <v>549</v>
      </c>
      <c r="E112" s="27">
        <v>1</v>
      </c>
      <c r="F112" s="27" t="s">
        <v>179</v>
      </c>
      <c r="G112" s="27" t="s">
        <v>715</v>
      </c>
      <c r="H112" s="27" t="s">
        <v>459</v>
      </c>
      <c r="I112" s="27" t="s">
        <v>469</v>
      </c>
      <c r="J112" s="27" t="s">
        <v>703</v>
      </c>
      <c r="K112" s="28" t="s">
        <v>574</v>
      </c>
      <c r="L112" s="27" t="s">
        <v>696</v>
      </c>
      <c r="M112" s="27"/>
      <c r="N112" s="27" t="s">
        <v>475</v>
      </c>
      <c r="O112" s="37" t="s">
        <v>462</v>
      </c>
    </row>
    <row r="113" spans="1:15" s="11" customFormat="1" ht="45" x14ac:dyDescent="0.2">
      <c r="A113" s="27">
        <v>110</v>
      </c>
      <c r="B113" s="27" t="s">
        <v>465</v>
      </c>
      <c r="C113" s="27" t="s">
        <v>466</v>
      </c>
      <c r="D113" s="27" t="s">
        <v>549</v>
      </c>
      <c r="E113" s="27">
        <v>1</v>
      </c>
      <c r="F113" s="27" t="s">
        <v>180</v>
      </c>
      <c r="G113" s="27" t="s">
        <v>715</v>
      </c>
      <c r="H113" s="27" t="s">
        <v>459</v>
      </c>
      <c r="I113" s="27" t="s">
        <v>469</v>
      </c>
      <c r="J113" s="27" t="s">
        <v>125</v>
      </c>
      <c r="K113" s="28" t="s">
        <v>574</v>
      </c>
      <c r="L113" s="27" t="s">
        <v>645</v>
      </c>
      <c r="M113" s="27"/>
      <c r="N113" s="27" t="s">
        <v>475</v>
      </c>
      <c r="O113" s="37" t="s">
        <v>552</v>
      </c>
    </row>
    <row r="114" spans="1:15" s="11" customFormat="1" ht="33.75" x14ac:dyDescent="0.2">
      <c r="A114" s="27">
        <v>111</v>
      </c>
      <c r="B114" s="27" t="s">
        <v>465</v>
      </c>
      <c r="C114" s="27" t="s">
        <v>466</v>
      </c>
      <c r="D114" s="27" t="s">
        <v>549</v>
      </c>
      <c r="E114" s="27">
        <v>1</v>
      </c>
      <c r="F114" s="27" t="s">
        <v>181</v>
      </c>
      <c r="G114" s="27" t="s">
        <v>715</v>
      </c>
      <c r="H114" s="27" t="s">
        <v>459</v>
      </c>
      <c r="I114" s="27" t="s">
        <v>469</v>
      </c>
      <c r="J114" s="27" t="s">
        <v>703</v>
      </c>
      <c r="K114" s="28" t="s">
        <v>574</v>
      </c>
      <c r="L114" s="27" t="s">
        <v>697</v>
      </c>
      <c r="M114" s="27"/>
      <c r="N114" s="27" t="s">
        <v>475</v>
      </c>
      <c r="O114" s="37" t="s">
        <v>462</v>
      </c>
    </row>
    <row r="115" spans="1:15" s="11" customFormat="1" ht="45" x14ac:dyDescent="0.2">
      <c r="A115" s="27">
        <v>112</v>
      </c>
      <c r="B115" s="27" t="s">
        <v>465</v>
      </c>
      <c r="C115" s="27" t="s">
        <v>466</v>
      </c>
      <c r="D115" s="27" t="s">
        <v>549</v>
      </c>
      <c r="E115" s="27">
        <v>1</v>
      </c>
      <c r="F115" s="27" t="s">
        <v>183</v>
      </c>
      <c r="G115" s="27" t="s">
        <v>715</v>
      </c>
      <c r="H115" s="27" t="s">
        <v>459</v>
      </c>
      <c r="I115" s="27" t="s">
        <v>469</v>
      </c>
      <c r="J115" s="27" t="s">
        <v>125</v>
      </c>
      <c r="K115" s="28" t="s">
        <v>574</v>
      </c>
      <c r="L115" s="27" t="s">
        <v>685</v>
      </c>
      <c r="M115" s="27"/>
      <c r="N115" s="27" t="s">
        <v>475</v>
      </c>
      <c r="O115" s="37" t="s">
        <v>552</v>
      </c>
    </row>
    <row r="116" spans="1:15" s="11" customFormat="1" ht="45" x14ac:dyDescent="0.2">
      <c r="A116" s="27">
        <v>113</v>
      </c>
      <c r="B116" s="27" t="s">
        <v>465</v>
      </c>
      <c r="C116" s="27" t="s">
        <v>466</v>
      </c>
      <c r="D116" s="27" t="s">
        <v>549</v>
      </c>
      <c r="E116" s="27">
        <v>1</v>
      </c>
      <c r="F116" s="27" t="s">
        <v>185</v>
      </c>
      <c r="G116" s="27" t="s">
        <v>715</v>
      </c>
      <c r="H116" s="27" t="s">
        <v>459</v>
      </c>
      <c r="I116" s="27" t="s">
        <v>469</v>
      </c>
      <c r="J116" s="27" t="s">
        <v>125</v>
      </c>
      <c r="K116" s="28" t="s">
        <v>574</v>
      </c>
      <c r="L116" s="27" t="s">
        <v>646</v>
      </c>
      <c r="M116" s="27"/>
      <c r="N116" s="27" t="s">
        <v>475</v>
      </c>
      <c r="O116" s="37" t="s">
        <v>552</v>
      </c>
    </row>
    <row r="117" spans="1:15" s="11" customFormat="1" ht="33.75" x14ac:dyDescent="0.2">
      <c r="A117" s="27">
        <v>114</v>
      </c>
      <c r="B117" s="27" t="s">
        <v>465</v>
      </c>
      <c r="C117" s="27" t="s">
        <v>466</v>
      </c>
      <c r="D117" s="27" t="s">
        <v>549</v>
      </c>
      <c r="E117" s="27">
        <v>1</v>
      </c>
      <c r="F117" s="27" t="s">
        <v>187</v>
      </c>
      <c r="G117" s="27" t="s">
        <v>715</v>
      </c>
      <c r="H117" s="27" t="s">
        <v>459</v>
      </c>
      <c r="I117" s="27" t="s">
        <v>469</v>
      </c>
      <c r="J117" s="27" t="s">
        <v>703</v>
      </c>
      <c r="K117" s="28" t="s">
        <v>574</v>
      </c>
      <c r="L117" s="27" t="s">
        <v>698</v>
      </c>
      <c r="M117" s="27"/>
      <c r="N117" s="27" t="s">
        <v>475</v>
      </c>
      <c r="O117" s="37" t="s">
        <v>462</v>
      </c>
    </row>
    <row r="118" spans="1:15" s="11" customFormat="1" ht="45" x14ac:dyDescent="0.2">
      <c r="A118" s="27">
        <v>115</v>
      </c>
      <c r="B118" s="27" t="s">
        <v>465</v>
      </c>
      <c r="C118" s="27" t="s">
        <v>466</v>
      </c>
      <c r="D118" s="27" t="s">
        <v>549</v>
      </c>
      <c r="E118" s="27">
        <v>1</v>
      </c>
      <c r="F118" s="27" t="s">
        <v>188</v>
      </c>
      <c r="G118" s="27" t="s">
        <v>715</v>
      </c>
      <c r="H118" s="27" t="s">
        <v>459</v>
      </c>
      <c r="I118" s="27" t="s">
        <v>469</v>
      </c>
      <c r="J118" s="27" t="s">
        <v>125</v>
      </c>
      <c r="K118" s="28" t="s">
        <v>574</v>
      </c>
      <c r="L118" s="27" t="s">
        <v>647</v>
      </c>
      <c r="M118" s="27"/>
      <c r="N118" s="27" t="s">
        <v>475</v>
      </c>
      <c r="O118" s="37" t="s">
        <v>552</v>
      </c>
    </row>
    <row r="119" spans="1:15" s="11" customFormat="1" ht="33.75" x14ac:dyDescent="0.2">
      <c r="A119" s="27">
        <v>116</v>
      </c>
      <c r="B119" s="27" t="s">
        <v>465</v>
      </c>
      <c r="C119" s="27" t="s">
        <v>466</v>
      </c>
      <c r="D119" s="27" t="s">
        <v>549</v>
      </c>
      <c r="E119" s="27">
        <v>1</v>
      </c>
      <c r="F119" s="27" t="s">
        <v>189</v>
      </c>
      <c r="G119" s="27" t="s">
        <v>715</v>
      </c>
      <c r="H119" s="27" t="s">
        <v>459</v>
      </c>
      <c r="I119" s="27" t="s">
        <v>469</v>
      </c>
      <c r="J119" s="27" t="s">
        <v>125</v>
      </c>
      <c r="K119" s="28" t="s">
        <v>586</v>
      </c>
      <c r="L119" s="27" t="s">
        <v>648</v>
      </c>
      <c r="M119" s="27" t="s">
        <v>480</v>
      </c>
      <c r="N119" s="27" t="s">
        <v>475</v>
      </c>
      <c r="O119" s="37" t="s">
        <v>462</v>
      </c>
    </row>
    <row r="120" spans="1:15" s="11" customFormat="1" ht="33.75" x14ac:dyDescent="0.2">
      <c r="A120" s="27">
        <v>117</v>
      </c>
      <c r="B120" s="27" t="s">
        <v>465</v>
      </c>
      <c r="C120" s="27" t="s">
        <v>466</v>
      </c>
      <c r="D120" s="27" t="s">
        <v>549</v>
      </c>
      <c r="E120" s="27">
        <v>1</v>
      </c>
      <c r="F120" s="27" t="s">
        <v>190</v>
      </c>
      <c r="G120" s="27" t="s">
        <v>715</v>
      </c>
      <c r="H120" s="27" t="s">
        <v>459</v>
      </c>
      <c r="I120" s="27" t="s">
        <v>469</v>
      </c>
      <c r="J120" s="27" t="s">
        <v>125</v>
      </c>
      <c r="K120" s="28" t="s">
        <v>587</v>
      </c>
      <c r="L120" s="27"/>
      <c r="M120" s="27"/>
      <c r="N120" s="27" t="s">
        <v>475</v>
      </c>
      <c r="O120" s="37" t="s">
        <v>462</v>
      </c>
    </row>
    <row r="121" spans="1:15" s="11" customFormat="1" ht="33.75" x14ac:dyDescent="0.2">
      <c r="A121" s="27">
        <v>118</v>
      </c>
      <c r="B121" s="27" t="s">
        <v>465</v>
      </c>
      <c r="C121" s="27" t="s">
        <v>466</v>
      </c>
      <c r="D121" s="27" t="s">
        <v>549</v>
      </c>
      <c r="E121" s="27">
        <v>1</v>
      </c>
      <c r="F121" s="27" t="s">
        <v>191</v>
      </c>
      <c r="G121" s="27" t="s">
        <v>715</v>
      </c>
      <c r="H121" s="27" t="s">
        <v>459</v>
      </c>
      <c r="I121" s="27" t="s">
        <v>469</v>
      </c>
      <c r="J121" s="27" t="s">
        <v>125</v>
      </c>
      <c r="K121" s="28" t="s">
        <v>588</v>
      </c>
      <c r="L121" s="27"/>
      <c r="M121" s="27" t="s">
        <v>481</v>
      </c>
      <c r="N121" s="27" t="s">
        <v>475</v>
      </c>
      <c r="O121" s="37" t="s">
        <v>462</v>
      </c>
    </row>
    <row r="122" spans="1:15" s="11" customFormat="1" ht="33.75" x14ac:dyDescent="0.2">
      <c r="A122" s="27">
        <v>119</v>
      </c>
      <c r="B122" s="27" t="s">
        <v>465</v>
      </c>
      <c r="C122" s="27" t="s">
        <v>466</v>
      </c>
      <c r="D122" s="27" t="s">
        <v>549</v>
      </c>
      <c r="E122" s="27">
        <v>1</v>
      </c>
      <c r="F122" s="27" t="s">
        <v>192</v>
      </c>
      <c r="G122" s="27" t="s">
        <v>715</v>
      </c>
      <c r="H122" s="27" t="s">
        <v>459</v>
      </c>
      <c r="I122" s="27" t="s">
        <v>469</v>
      </c>
      <c r="J122" s="27" t="s">
        <v>703</v>
      </c>
      <c r="K122" s="28" t="s">
        <v>588</v>
      </c>
      <c r="L122" s="27" t="s">
        <v>693</v>
      </c>
      <c r="M122" s="27" t="s">
        <v>481</v>
      </c>
      <c r="N122" s="27" t="s">
        <v>475</v>
      </c>
      <c r="O122" s="37" t="s">
        <v>462</v>
      </c>
    </row>
    <row r="123" spans="1:15" s="11" customFormat="1" ht="33.75" x14ac:dyDescent="0.2">
      <c r="A123" s="27">
        <v>120</v>
      </c>
      <c r="B123" s="27" t="s">
        <v>465</v>
      </c>
      <c r="C123" s="27" t="s">
        <v>466</v>
      </c>
      <c r="D123" s="27" t="s">
        <v>549</v>
      </c>
      <c r="E123" s="27">
        <v>1</v>
      </c>
      <c r="F123" s="27" t="s">
        <v>193</v>
      </c>
      <c r="G123" s="27" t="s">
        <v>715</v>
      </c>
      <c r="H123" s="27" t="s">
        <v>459</v>
      </c>
      <c r="I123" s="27" t="s">
        <v>469</v>
      </c>
      <c r="J123" s="27" t="s">
        <v>125</v>
      </c>
      <c r="K123" s="28" t="s">
        <v>589</v>
      </c>
      <c r="L123" s="27"/>
      <c r="M123" s="27"/>
      <c r="N123" s="27" t="s">
        <v>475</v>
      </c>
      <c r="O123" s="37" t="s">
        <v>462</v>
      </c>
    </row>
    <row r="124" spans="1:15" s="11" customFormat="1" ht="33.75" x14ac:dyDescent="0.2">
      <c r="A124" s="27">
        <v>121</v>
      </c>
      <c r="B124" s="27" t="s">
        <v>465</v>
      </c>
      <c r="C124" s="27" t="s">
        <v>466</v>
      </c>
      <c r="D124" s="27" t="s">
        <v>549</v>
      </c>
      <c r="E124" s="27">
        <v>1</v>
      </c>
      <c r="F124" s="27" t="s">
        <v>195</v>
      </c>
      <c r="G124" s="27" t="s">
        <v>715</v>
      </c>
      <c r="H124" s="27" t="s">
        <v>459</v>
      </c>
      <c r="I124" s="27" t="s">
        <v>469</v>
      </c>
      <c r="J124" s="27" t="s">
        <v>125</v>
      </c>
      <c r="K124" s="28" t="s">
        <v>590</v>
      </c>
      <c r="L124" s="27"/>
      <c r="M124" s="27"/>
      <c r="N124" s="27" t="s">
        <v>475</v>
      </c>
      <c r="O124" s="37" t="s">
        <v>462</v>
      </c>
    </row>
    <row r="125" spans="1:15" s="11" customFormat="1" ht="33.75" x14ac:dyDescent="0.2">
      <c r="A125" s="27">
        <v>122</v>
      </c>
      <c r="B125" s="27" t="s">
        <v>465</v>
      </c>
      <c r="C125" s="27" t="s">
        <v>466</v>
      </c>
      <c r="D125" s="27" t="s">
        <v>549</v>
      </c>
      <c r="E125" s="27">
        <v>1</v>
      </c>
      <c r="F125" s="27" t="s">
        <v>197</v>
      </c>
      <c r="G125" s="27" t="s">
        <v>715</v>
      </c>
      <c r="H125" s="27" t="s">
        <v>7</v>
      </c>
      <c r="I125" s="27" t="s">
        <v>470</v>
      </c>
      <c r="J125" s="27" t="s">
        <v>471</v>
      </c>
      <c r="K125" s="28" t="s">
        <v>643</v>
      </c>
      <c r="L125" s="27" t="s">
        <v>474</v>
      </c>
      <c r="M125" s="27" t="s">
        <v>482</v>
      </c>
      <c r="N125" s="27" t="s">
        <v>483</v>
      </c>
      <c r="O125" s="37" t="s">
        <v>462</v>
      </c>
    </row>
    <row r="126" spans="1:15" s="11" customFormat="1" ht="33.75" x14ac:dyDescent="0.2">
      <c r="A126" s="27">
        <v>123</v>
      </c>
      <c r="B126" s="27" t="s">
        <v>465</v>
      </c>
      <c r="C126" s="27" t="s">
        <v>466</v>
      </c>
      <c r="D126" s="27" t="s">
        <v>549</v>
      </c>
      <c r="E126" s="27">
        <v>1</v>
      </c>
      <c r="F126" s="27" t="s">
        <v>198</v>
      </c>
      <c r="G126" s="27" t="s">
        <v>715</v>
      </c>
      <c r="H126" s="27" t="s">
        <v>7</v>
      </c>
      <c r="I126" s="27" t="s">
        <v>470</v>
      </c>
      <c r="J126" s="27" t="s">
        <v>471</v>
      </c>
      <c r="K126" s="28" t="s">
        <v>591</v>
      </c>
      <c r="L126" s="27" t="s">
        <v>474</v>
      </c>
      <c r="M126" s="27" t="s">
        <v>484</v>
      </c>
      <c r="N126" s="27" t="s">
        <v>483</v>
      </c>
      <c r="O126" s="37" t="s">
        <v>462</v>
      </c>
    </row>
    <row r="127" spans="1:15" s="11" customFormat="1" ht="33.75" x14ac:dyDescent="0.2">
      <c r="A127" s="27">
        <v>124</v>
      </c>
      <c r="B127" s="27" t="s">
        <v>465</v>
      </c>
      <c r="C127" s="27" t="s">
        <v>466</v>
      </c>
      <c r="D127" s="27" t="s">
        <v>549</v>
      </c>
      <c r="E127" s="27">
        <v>1</v>
      </c>
      <c r="F127" s="27" t="s">
        <v>199</v>
      </c>
      <c r="G127" s="27" t="s">
        <v>715</v>
      </c>
      <c r="H127" s="27" t="s">
        <v>7</v>
      </c>
      <c r="I127" s="27" t="s">
        <v>470</v>
      </c>
      <c r="J127" s="27" t="s">
        <v>689</v>
      </c>
      <c r="K127" s="28" t="s">
        <v>591</v>
      </c>
      <c r="L127" s="27" t="s">
        <v>693</v>
      </c>
      <c r="M127" s="27" t="s">
        <v>484</v>
      </c>
      <c r="N127" s="27" t="s">
        <v>483</v>
      </c>
      <c r="O127" s="37" t="s">
        <v>462</v>
      </c>
    </row>
    <row r="128" spans="1:15" s="11" customFormat="1" ht="33.75" x14ac:dyDescent="0.2">
      <c r="A128" s="27">
        <v>125</v>
      </c>
      <c r="B128" s="27" t="s">
        <v>465</v>
      </c>
      <c r="C128" s="27" t="s">
        <v>466</v>
      </c>
      <c r="D128" s="27" t="s">
        <v>549</v>
      </c>
      <c r="E128" s="27">
        <v>1</v>
      </c>
      <c r="F128" s="27" t="s">
        <v>201</v>
      </c>
      <c r="G128" s="27" t="s">
        <v>715</v>
      </c>
      <c r="H128" s="27" t="s">
        <v>7</v>
      </c>
      <c r="I128" s="27" t="s">
        <v>470</v>
      </c>
      <c r="J128" s="27" t="s">
        <v>471</v>
      </c>
      <c r="K128" s="28" t="s">
        <v>643</v>
      </c>
      <c r="L128" s="27" t="s">
        <v>474</v>
      </c>
      <c r="M128" s="27" t="s">
        <v>485</v>
      </c>
      <c r="N128" s="27" t="s">
        <v>483</v>
      </c>
      <c r="O128" s="37" t="s">
        <v>462</v>
      </c>
    </row>
    <row r="129" spans="1:15" s="11" customFormat="1" ht="33.75" x14ac:dyDescent="0.2">
      <c r="A129" s="27">
        <v>126</v>
      </c>
      <c r="B129" s="27" t="s">
        <v>465</v>
      </c>
      <c r="C129" s="27" t="s">
        <v>466</v>
      </c>
      <c r="D129" s="27" t="s">
        <v>549</v>
      </c>
      <c r="E129" s="27">
        <v>1</v>
      </c>
      <c r="F129" s="27" t="s">
        <v>202</v>
      </c>
      <c r="G129" s="27" t="s">
        <v>715</v>
      </c>
      <c r="H129" s="27" t="s">
        <v>7</v>
      </c>
      <c r="I129" s="27" t="s">
        <v>470</v>
      </c>
      <c r="J129" s="27" t="s">
        <v>471</v>
      </c>
      <c r="K129" s="28" t="s">
        <v>591</v>
      </c>
      <c r="L129" s="27" t="s">
        <v>474</v>
      </c>
      <c r="M129" s="27" t="s">
        <v>769</v>
      </c>
      <c r="N129" s="27" t="s">
        <v>483</v>
      </c>
      <c r="O129" s="37" t="s">
        <v>462</v>
      </c>
    </row>
    <row r="130" spans="1:15" s="11" customFormat="1" ht="33.75" x14ac:dyDescent="0.2">
      <c r="A130" s="27">
        <v>127</v>
      </c>
      <c r="B130" s="27" t="s">
        <v>465</v>
      </c>
      <c r="C130" s="27" t="s">
        <v>466</v>
      </c>
      <c r="D130" s="27" t="s">
        <v>549</v>
      </c>
      <c r="E130" s="27">
        <v>1</v>
      </c>
      <c r="F130" s="27" t="s">
        <v>203</v>
      </c>
      <c r="G130" s="27" t="s">
        <v>715</v>
      </c>
      <c r="H130" s="27" t="s">
        <v>7</v>
      </c>
      <c r="I130" s="27" t="s">
        <v>470</v>
      </c>
      <c r="J130" s="27" t="s">
        <v>689</v>
      </c>
      <c r="K130" s="28" t="s">
        <v>591</v>
      </c>
      <c r="L130" s="27" t="s">
        <v>693</v>
      </c>
      <c r="M130" s="27" t="s">
        <v>769</v>
      </c>
      <c r="N130" s="27" t="s">
        <v>483</v>
      </c>
      <c r="O130" s="37" t="s">
        <v>462</v>
      </c>
    </row>
    <row r="131" spans="1:15" s="11" customFormat="1" ht="33.75" x14ac:dyDescent="0.2">
      <c r="A131" s="27">
        <v>128</v>
      </c>
      <c r="B131" s="27" t="s">
        <v>465</v>
      </c>
      <c r="C131" s="27" t="s">
        <v>466</v>
      </c>
      <c r="D131" s="27" t="s">
        <v>549</v>
      </c>
      <c r="E131" s="27">
        <v>1</v>
      </c>
      <c r="F131" s="27" t="s">
        <v>204</v>
      </c>
      <c r="G131" s="27" t="s">
        <v>715</v>
      </c>
      <c r="H131" s="27" t="s">
        <v>7</v>
      </c>
      <c r="I131" s="27" t="s">
        <v>470</v>
      </c>
      <c r="J131" s="27" t="s">
        <v>471</v>
      </c>
      <c r="K131" s="28" t="s">
        <v>643</v>
      </c>
      <c r="L131" s="27" t="s">
        <v>474</v>
      </c>
      <c r="M131" s="27" t="s">
        <v>486</v>
      </c>
      <c r="N131" s="27" t="s">
        <v>483</v>
      </c>
      <c r="O131" s="37" t="s">
        <v>462</v>
      </c>
    </row>
    <row r="132" spans="1:15" s="11" customFormat="1" ht="33.75" x14ac:dyDescent="0.2">
      <c r="A132" s="27">
        <v>129</v>
      </c>
      <c r="B132" s="27" t="s">
        <v>465</v>
      </c>
      <c r="C132" s="27" t="s">
        <v>466</v>
      </c>
      <c r="D132" s="27" t="s">
        <v>549</v>
      </c>
      <c r="E132" s="27">
        <v>1</v>
      </c>
      <c r="F132" s="27" t="s">
        <v>206</v>
      </c>
      <c r="G132" s="27" t="s">
        <v>715</v>
      </c>
      <c r="H132" s="27" t="s">
        <v>7</v>
      </c>
      <c r="I132" s="27" t="s">
        <v>470</v>
      </c>
      <c r="J132" s="27" t="s">
        <v>471</v>
      </c>
      <c r="K132" s="28" t="s">
        <v>592</v>
      </c>
      <c r="L132" s="27"/>
      <c r="M132" s="27"/>
      <c r="N132" s="27" t="s">
        <v>483</v>
      </c>
      <c r="O132" s="37" t="s">
        <v>462</v>
      </c>
    </row>
    <row r="133" spans="1:15" s="11" customFormat="1" ht="33.75" x14ac:dyDescent="0.2">
      <c r="A133" s="27">
        <v>130</v>
      </c>
      <c r="B133" s="27" t="s">
        <v>465</v>
      </c>
      <c r="C133" s="27" t="s">
        <v>466</v>
      </c>
      <c r="D133" s="27" t="s">
        <v>549</v>
      </c>
      <c r="E133" s="27">
        <v>1</v>
      </c>
      <c r="F133" s="27" t="s">
        <v>209</v>
      </c>
      <c r="G133" s="27" t="s">
        <v>715</v>
      </c>
      <c r="H133" s="27" t="s">
        <v>7</v>
      </c>
      <c r="I133" s="27" t="s">
        <v>470</v>
      </c>
      <c r="J133" s="27" t="s">
        <v>471</v>
      </c>
      <c r="K133" s="28" t="s">
        <v>593</v>
      </c>
      <c r="L133" s="27"/>
      <c r="M133" s="27"/>
      <c r="N133" s="27" t="s">
        <v>483</v>
      </c>
      <c r="O133" s="37" t="s">
        <v>462</v>
      </c>
    </row>
    <row r="134" spans="1:15" s="11" customFormat="1" ht="33.75" x14ac:dyDescent="0.2">
      <c r="A134" s="27">
        <v>131</v>
      </c>
      <c r="B134" s="27" t="s">
        <v>465</v>
      </c>
      <c r="C134" s="27" t="s">
        <v>466</v>
      </c>
      <c r="D134" s="27" t="s">
        <v>549</v>
      </c>
      <c r="E134" s="27">
        <v>1</v>
      </c>
      <c r="F134" s="27" t="s">
        <v>211</v>
      </c>
      <c r="G134" s="27" t="s">
        <v>715</v>
      </c>
      <c r="H134" s="27" t="s">
        <v>7</v>
      </c>
      <c r="I134" s="27" t="s">
        <v>470</v>
      </c>
      <c r="J134" s="27" t="s">
        <v>471</v>
      </c>
      <c r="K134" s="28" t="s">
        <v>594</v>
      </c>
      <c r="L134" s="27"/>
      <c r="M134" s="27"/>
      <c r="N134" s="27" t="s">
        <v>483</v>
      </c>
      <c r="O134" s="37" t="s">
        <v>462</v>
      </c>
    </row>
    <row r="135" spans="1:15" s="11" customFormat="1" ht="33.75" x14ac:dyDescent="0.2">
      <c r="A135" s="27">
        <v>132</v>
      </c>
      <c r="B135" s="27" t="s">
        <v>465</v>
      </c>
      <c r="C135" s="27" t="s">
        <v>466</v>
      </c>
      <c r="D135" s="27" t="s">
        <v>549</v>
      </c>
      <c r="E135" s="27">
        <v>2</v>
      </c>
      <c r="F135" s="27" t="s">
        <v>212</v>
      </c>
      <c r="G135" s="27" t="s">
        <v>715</v>
      </c>
      <c r="H135" s="27" t="s">
        <v>7</v>
      </c>
      <c r="I135" s="27" t="s">
        <v>470</v>
      </c>
      <c r="J135" s="27" t="s">
        <v>689</v>
      </c>
      <c r="K135" s="28" t="s">
        <v>595</v>
      </c>
      <c r="L135" s="27" t="s">
        <v>693</v>
      </c>
      <c r="M135" s="27" t="s">
        <v>481</v>
      </c>
      <c r="N135" s="27" t="s">
        <v>483</v>
      </c>
      <c r="O135" s="37" t="s">
        <v>462</v>
      </c>
    </row>
    <row r="136" spans="1:15" s="11" customFormat="1" ht="33.75" x14ac:dyDescent="0.2">
      <c r="A136" s="27">
        <v>133</v>
      </c>
      <c r="B136" s="27" t="s">
        <v>465</v>
      </c>
      <c r="C136" s="27" t="s">
        <v>466</v>
      </c>
      <c r="D136" s="27" t="s">
        <v>549</v>
      </c>
      <c r="E136" s="27">
        <v>2</v>
      </c>
      <c r="F136" s="27" t="s">
        <v>214</v>
      </c>
      <c r="G136" s="27" t="s">
        <v>715</v>
      </c>
      <c r="H136" s="27" t="s">
        <v>7</v>
      </c>
      <c r="I136" s="27" t="s">
        <v>470</v>
      </c>
      <c r="J136" s="27" t="s">
        <v>689</v>
      </c>
      <c r="K136" s="28" t="s">
        <v>595</v>
      </c>
      <c r="L136" s="27" t="s">
        <v>693</v>
      </c>
      <c r="M136" s="27" t="s">
        <v>487</v>
      </c>
      <c r="N136" s="27" t="s">
        <v>483</v>
      </c>
      <c r="O136" s="37" t="s">
        <v>462</v>
      </c>
    </row>
    <row r="137" spans="1:15" s="11" customFormat="1" ht="33.75" x14ac:dyDescent="0.2">
      <c r="A137" s="27">
        <v>134</v>
      </c>
      <c r="B137" s="27" t="s">
        <v>465</v>
      </c>
      <c r="C137" s="27" t="s">
        <v>466</v>
      </c>
      <c r="D137" s="27" t="s">
        <v>549</v>
      </c>
      <c r="E137" s="27">
        <v>2</v>
      </c>
      <c r="F137" s="27" t="s">
        <v>215</v>
      </c>
      <c r="G137" s="27" t="s">
        <v>715</v>
      </c>
      <c r="H137" s="27" t="s">
        <v>7</v>
      </c>
      <c r="I137" s="27" t="s">
        <v>470</v>
      </c>
      <c r="J137" s="27" t="s">
        <v>689</v>
      </c>
      <c r="K137" s="28" t="s">
        <v>767</v>
      </c>
      <c r="L137" s="27" t="s">
        <v>693</v>
      </c>
      <c r="M137" s="27" t="s">
        <v>488</v>
      </c>
      <c r="N137" s="27" t="s">
        <v>483</v>
      </c>
      <c r="O137" s="37" t="s">
        <v>462</v>
      </c>
    </row>
    <row r="138" spans="1:15" s="11" customFormat="1" ht="33.75" x14ac:dyDescent="0.2">
      <c r="A138" s="27">
        <v>135</v>
      </c>
      <c r="B138" s="27" t="s">
        <v>465</v>
      </c>
      <c r="C138" s="27" t="s">
        <v>466</v>
      </c>
      <c r="D138" s="27" t="s">
        <v>549</v>
      </c>
      <c r="E138" s="27">
        <v>1</v>
      </c>
      <c r="F138" s="27" t="s">
        <v>216</v>
      </c>
      <c r="G138" s="27" t="s">
        <v>715</v>
      </c>
      <c r="H138" s="27" t="s">
        <v>7</v>
      </c>
      <c r="I138" s="27" t="s">
        <v>470</v>
      </c>
      <c r="J138" s="27" t="s">
        <v>689</v>
      </c>
      <c r="K138" s="28" t="s">
        <v>767</v>
      </c>
      <c r="L138" s="27" t="s">
        <v>693</v>
      </c>
      <c r="M138" s="27" t="s">
        <v>489</v>
      </c>
      <c r="N138" s="27" t="s">
        <v>483</v>
      </c>
      <c r="O138" s="37" t="s">
        <v>462</v>
      </c>
    </row>
    <row r="139" spans="1:15" s="11" customFormat="1" ht="33.75" x14ac:dyDescent="0.2">
      <c r="A139" s="27">
        <v>136</v>
      </c>
      <c r="B139" s="27" t="s">
        <v>465</v>
      </c>
      <c r="C139" s="27" t="s">
        <v>466</v>
      </c>
      <c r="D139" s="27" t="s">
        <v>549</v>
      </c>
      <c r="E139" s="27">
        <v>15</v>
      </c>
      <c r="F139" s="27" t="s">
        <v>217</v>
      </c>
      <c r="G139" s="27" t="s">
        <v>715</v>
      </c>
      <c r="H139" s="27" t="s">
        <v>7</v>
      </c>
      <c r="I139" s="27" t="s">
        <v>470</v>
      </c>
      <c r="J139" s="27" t="s">
        <v>472</v>
      </c>
      <c r="K139" s="28" t="s">
        <v>566</v>
      </c>
      <c r="L139" s="27"/>
      <c r="M139" s="27"/>
      <c r="N139" s="27" t="s">
        <v>483</v>
      </c>
      <c r="O139" s="37" t="s">
        <v>462</v>
      </c>
    </row>
    <row r="140" spans="1:15" s="11" customFormat="1" ht="33.75" x14ac:dyDescent="0.2">
      <c r="A140" s="27">
        <v>137</v>
      </c>
      <c r="B140" s="27" t="s">
        <v>465</v>
      </c>
      <c r="C140" s="27" t="s">
        <v>466</v>
      </c>
      <c r="D140" s="27" t="s">
        <v>549</v>
      </c>
      <c r="E140" s="27">
        <v>15</v>
      </c>
      <c r="F140" s="27" t="s">
        <v>218</v>
      </c>
      <c r="G140" s="27" t="s">
        <v>715</v>
      </c>
      <c r="H140" s="27" t="s">
        <v>7</v>
      </c>
      <c r="I140" s="27" t="s">
        <v>470</v>
      </c>
      <c r="J140" s="27" t="s">
        <v>472</v>
      </c>
      <c r="K140" s="28" t="s">
        <v>566</v>
      </c>
      <c r="L140" s="27" t="s">
        <v>693</v>
      </c>
      <c r="M140" s="27"/>
      <c r="N140" s="27" t="s">
        <v>483</v>
      </c>
      <c r="O140" s="37" t="s">
        <v>462</v>
      </c>
    </row>
    <row r="141" spans="1:15" s="11" customFormat="1" ht="33.75" x14ac:dyDescent="0.2">
      <c r="A141" s="27">
        <v>138</v>
      </c>
      <c r="B141" s="27" t="s">
        <v>465</v>
      </c>
      <c r="C141" s="27" t="s">
        <v>466</v>
      </c>
      <c r="D141" s="27" t="s">
        <v>549</v>
      </c>
      <c r="E141" s="27">
        <v>8</v>
      </c>
      <c r="F141" s="27" t="s">
        <v>219</v>
      </c>
      <c r="G141" s="27" t="s">
        <v>715</v>
      </c>
      <c r="H141" s="27" t="s">
        <v>139</v>
      </c>
      <c r="I141" s="27" t="s">
        <v>473</v>
      </c>
      <c r="J141" s="27" t="s">
        <v>472</v>
      </c>
      <c r="K141" s="28" t="s">
        <v>746</v>
      </c>
      <c r="L141" s="27" t="s">
        <v>699</v>
      </c>
      <c r="M141" s="27"/>
      <c r="N141" s="27" t="s">
        <v>483</v>
      </c>
      <c r="O141" s="37" t="s">
        <v>462</v>
      </c>
    </row>
    <row r="142" spans="1:15" s="11" customFormat="1" ht="33.75" x14ac:dyDescent="0.2">
      <c r="A142" s="27">
        <v>139</v>
      </c>
      <c r="B142" s="27" t="s">
        <v>465</v>
      </c>
      <c r="C142" s="27" t="s">
        <v>466</v>
      </c>
      <c r="D142" s="27" t="s">
        <v>549</v>
      </c>
      <c r="E142" s="27">
        <v>8</v>
      </c>
      <c r="F142" s="27" t="s">
        <v>221</v>
      </c>
      <c r="G142" s="27" t="s">
        <v>715</v>
      </c>
      <c r="H142" s="27" t="s">
        <v>139</v>
      </c>
      <c r="I142" s="27" t="s">
        <v>473</v>
      </c>
      <c r="J142" s="27" t="s">
        <v>472</v>
      </c>
      <c r="K142" s="28" t="s">
        <v>746</v>
      </c>
      <c r="L142" s="27" t="s">
        <v>700</v>
      </c>
      <c r="M142" s="27"/>
      <c r="N142" s="27" t="s">
        <v>483</v>
      </c>
      <c r="O142" s="37" t="s">
        <v>462</v>
      </c>
    </row>
    <row r="143" spans="1:15" s="11" customFormat="1" ht="33.75" x14ac:dyDescent="0.2">
      <c r="A143" s="27">
        <v>140</v>
      </c>
      <c r="B143" s="27" t="s">
        <v>145</v>
      </c>
      <c r="C143" s="27" t="s">
        <v>146</v>
      </c>
      <c r="D143" s="27" t="s">
        <v>147</v>
      </c>
      <c r="E143" s="27">
        <v>1</v>
      </c>
      <c r="F143" s="27" t="s">
        <v>222</v>
      </c>
      <c r="G143" s="27" t="s">
        <v>715</v>
      </c>
      <c r="H143" s="27" t="s">
        <v>35</v>
      </c>
      <c r="I143" s="27" t="s">
        <v>36</v>
      </c>
      <c r="J143" s="27" t="s">
        <v>125</v>
      </c>
      <c r="K143" s="28" t="s">
        <v>596</v>
      </c>
      <c r="L143" s="27"/>
      <c r="M143" s="27"/>
      <c r="N143" s="27" t="s">
        <v>43</v>
      </c>
      <c r="O143" s="37" t="s">
        <v>462</v>
      </c>
    </row>
    <row r="144" spans="1:15" s="11" customFormat="1" ht="33.75" x14ac:dyDescent="0.2">
      <c r="A144" s="27">
        <v>141</v>
      </c>
      <c r="B144" s="27" t="s">
        <v>145</v>
      </c>
      <c r="C144" s="27" t="s">
        <v>146</v>
      </c>
      <c r="D144" s="27" t="s">
        <v>147</v>
      </c>
      <c r="E144" s="27">
        <v>1</v>
      </c>
      <c r="F144" s="27" t="s">
        <v>223</v>
      </c>
      <c r="G144" s="27" t="s">
        <v>715</v>
      </c>
      <c r="H144" s="27" t="s">
        <v>35</v>
      </c>
      <c r="I144" s="27" t="s">
        <v>36</v>
      </c>
      <c r="J144" s="27" t="s">
        <v>703</v>
      </c>
      <c r="K144" s="28" t="s">
        <v>596</v>
      </c>
      <c r="L144" s="27" t="s">
        <v>693</v>
      </c>
      <c r="M144" s="27"/>
      <c r="N144" s="27" t="s">
        <v>43</v>
      </c>
      <c r="O144" s="37" t="s">
        <v>462</v>
      </c>
    </row>
    <row r="145" spans="1:15" s="11" customFormat="1" ht="33.75" x14ac:dyDescent="0.2">
      <c r="A145" s="27">
        <v>142</v>
      </c>
      <c r="B145" s="27" t="s">
        <v>145</v>
      </c>
      <c r="C145" s="27" t="s">
        <v>146</v>
      </c>
      <c r="D145" s="27" t="s">
        <v>147</v>
      </c>
      <c r="E145" s="27">
        <v>1</v>
      </c>
      <c r="F145" s="27" t="s">
        <v>224</v>
      </c>
      <c r="G145" s="27" t="s">
        <v>715</v>
      </c>
      <c r="H145" s="27" t="s">
        <v>35</v>
      </c>
      <c r="I145" s="27" t="s">
        <v>36</v>
      </c>
      <c r="J145" s="27" t="s">
        <v>125</v>
      </c>
      <c r="K145" s="28" t="s">
        <v>597</v>
      </c>
      <c r="L145" s="27" t="s">
        <v>152</v>
      </c>
      <c r="M145" s="27"/>
      <c r="N145" s="27" t="s">
        <v>43</v>
      </c>
      <c r="O145" s="37" t="s">
        <v>462</v>
      </c>
    </row>
    <row r="146" spans="1:15" s="11" customFormat="1" ht="33.75" x14ac:dyDescent="0.2">
      <c r="A146" s="27">
        <v>143</v>
      </c>
      <c r="B146" s="27" t="s">
        <v>145</v>
      </c>
      <c r="C146" s="27" t="s">
        <v>146</v>
      </c>
      <c r="D146" s="27" t="s">
        <v>147</v>
      </c>
      <c r="E146" s="27">
        <v>1</v>
      </c>
      <c r="F146" s="27" t="s">
        <v>226</v>
      </c>
      <c r="G146" s="27" t="s">
        <v>715</v>
      </c>
      <c r="H146" s="27" t="s">
        <v>35</v>
      </c>
      <c r="I146" s="27" t="s">
        <v>36</v>
      </c>
      <c r="J146" s="27" t="s">
        <v>703</v>
      </c>
      <c r="K146" s="28" t="s">
        <v>597</v>
      </c>
      <c r="L146" s="27" t="s">
        <v>693</v>
      </c>
      <c r="M146" s="27"/>
      <c r="N146" s="27" t="s">
        <v>43</v>
      </c>
      <c r="O146" s="37" t="s">
        <v>462</v>
      </c>
    </row>
    <row r="147" spans="1:15" s="11" customFormat="1" ht="33.75" x14ac:dyDescent="0.2">
      <c r="A147" s="27">
        <v>144</v>
      </c>
      <c r="B147" s="27" t="s">
        <v>145</v>
      </c>
      <c r="C147" s="27" t="s">
        <v>146</v>
      </c>
      <c r="D147" s="27" t="s">
        <v>147</v>
      </c>
      <c r="E147" s="27">
        <v>2</v>
      </c>
      <c r="F147" s="27" t="s">
        <v>228</v>
      </c>
      <c r="G147" s="27" t="s">
        <v>715</v>
      </c>
      <c r="H147" s="27" t="s">
        <v>35</v>
      </c>
      <c r="I147" s="27" t="s">
        <v>36</v>
      </c>
      <c r="J147" s="27" t="s">
        <v>125</v>
      </c>
      <c r="K147" s="28" t="s">
        <v>598</v>
      </c>
      <c r="L147" s="27" t="s">
        <v>152</v>
      </c>
      <c r="M147" s="34"/>
      <c r="N147" s="27" t="s">
        <v>43</v>
      </c>
      <c r="O147" s="37" t="s">
        <v>462</v>
      </c>
    </row>
    <row r="148" spans="1:15" s="11" customFormat="1" ht="33.75" x14ac:dyDescent="0.2">
      <c r="A148" s="27">
        <v>145</v>
      </c>
      <c r="B148" s="27" t="s">
        <v>145</v>
      </c>
      <c r="C148" s="27" t="s">
        <v>146</v>
      </c>
      <c r="D148" s="27" t="s">
        <v>147</v>
      </c>
      <c r="E148" s="27">
        <v>2</v>
      </c>
      <c r="F148" s="27" t="s">
        <v>231</v>
      </c>
      <c r="G148" s="27" t="s">
        <v>715</v>
      </c>
      <c r="H148" s="27" t="s">
        <v>35</v>
      </c>
      <c r="I148" s="27" t="s">
        <v>36</v>
      </c>
      <c r="J148" s="27" t="s">
        <v>703</v>
      </c>
      <c r="K148" s="28" t="s">
        <v>598</v>
      </c>
      <c r="L148" s="27" t="s">
        <v>693</v>
      </c>
      <c r="M148" s="34"/>
      <c r="N148" s="27" t="s">
        <v>43</v>
      </c>
      <c r="O148" s="37" t="s">
        <v>462</v>
      </c>
    </row>
    <row r="149" spans="1:15" s="11" customFormat="1" ht="33.75" x14ac:dyDescent="0.2">
      <c r="A149" s="27">
        <v>146</v>
      </c>
      <c r="B149" s="27" t="s">
        <v>145</v>
      </c>
      <c r="C149" s="27" t="s">
        <v>146</v>
      </c>
      <c r="D149" s="27" t="s">
        <v>147</v>
      </c>
      <c r="E149" s="27">
        <v>2</v>
      </c>
      <c r="F149" s="27" t="s">
        <v>234</v>
      </c>
      <c r="G149" s="27" t="s">
        <v>715</v>
      </c>
      <c r="H149" s="27" t="s">
        <v>35</v>
      </c>
      <c r="I149" s="27" t="s">
        <v>36</v>
      </c>
      <c r="J149" s="27" t="s">
        <v>125</v>
      </c>
      <c r="K149" s="28" t="s">
        <v>711</v>
      </c>
      <c r="L149" s="27" t="s">
        <v>152</v>
      </c>
      <c r="M149" s="27"/>
      <c r="N149" s="27" t="s">
        <v>43</v>
      </c>
      <c r="O149" s="37" t="s">
        <v>462</v>
      </c>
    </row>
    <row r="150" spans="1:15" s="11" customFormat="1" ht="33.75" x14ac:dyDescent="0.2">
      <c r="A150" s="27">
        <v>147</v>
      </c>
      <c r="B150" s="27" t="s">
        <v>145</v>
      </c>
      <c r="C150" s="27" t="s">
        <v>146</v>
      </c>
      <c r="D150" s="27" t="s">
        <v>147</v>
      </c>
      <c r="E150" s="27">
        <v>2</v>
      </c>
      <c r="F150" s="27" t="s">
        <v>236</v>
      </c>
      <c r="G150" s="27" t="s">
        <v>715</v>
      </c>
      <c r="H150" s="27" t="s">
        <v>35</v>
      </c>
      <c r="I150" s="27" t="s">
        <v>36</v>
      </c>
      <c r="J150" s="27" t="s">
        <v>703</v>
      </c>
      <c r="K150" s="28" t="s">
        <v>711</v>
      </c>
      <c r="L150" s="27" t="s">
        <v>693</v>
      </c>
      <c r="M150" s="27"/>
      <c r="N150" s="27" t="s">
        <v>43</v>
      </c>
      <c r="O150" s="37" t="s">
        <v>462</v>
      </c>
    </row>
    <row r="151" spans="1:15" s="11" customFormat="1" ht="33.75" x14ac:dyDescent="0.2">
      <c r="A151" s="27">
        <v>148</v>
      </c>
      <c r="B151" s="27" t="s">
        <v>145</v>
      </c>
      <c r="C151" s="27" t="s">
        <v>146</v>
      </c>
      <c r="D151" s="27" t="s">
        <v>147</v>
      </c>
      <c r="E151" s="27">
        <v>1</v>
      </c>
      <c r="F151" s="27" t="s">
        <v>237</v>
      </c>
      <c r="G151" s="27" t="s">
        <v>715</v>
      </c>
      <c r="H151" s="27" t="s">
        <v>35</v>
      </c>
      <c r="I151" s="27" t="s">
        <v>36</v>
      </c>
      <c r="J151" s="27" t="s">
        <v>125</v>
      </c>
      <c r="K151" s="28" t="s">
        <v>599</v>
      </c>
      <c r="L151" s="27" t="s">
        <v>152</v>
      </c>
      <c r="M151" s="27"/>
      <c r="N151" s="27" t="s">
        <v>43</v>
      </c>
      <c r="O151" s="37" t="s">
        <v>462</v>
      </c>
    </row>
    <row r="152" spans="1:15" s="11" customFormat="1" ht="33.75" x14ac:dyDescent="0.2">
      <c r="A152" s="27">
        <v>149</v>
      </c>
      <c r="B152" s="27" t="s">
        <v>145</v>
      </c>
      <c r="C152" s="27" t="s">
        <v>146</v>
      </c>
      <c r="D152" s="27" t="s">
        <v>147</v>
      </c>
      <c r="E152" s="27">
        <v>1</v>
      </c>
      <c r="F152" s="27" t="s">
        <v>238</v>
      </c>
      <c r="G152" s="27" t="s">
        <v>715</v>
      </c>
      <c r="H152" s="27" t="s">
        <v>35</v>
      </c>
      <c r="I152" s="27" t="s">
        <v>36</v>
      </c>
      <c r="J152" s="27" t="s">
        <v>703</v>
      </c>
      <c r="K152" s="28" t="s">
        <v>600</v>
      </c>
      <c r="L152" s="27" t="s">
        <v>693</v>
      </c>
      <c r="M152" s="27"/>
      <c r="N152" s="27" t="s">
        <v>43</v>
      </c>
      <c r="O152" s="37" t="s">
        <v>462</v>
      </c>
    </row>
    <row r="153" spans="1:15" s="11" customFormat="1" ht="33.75" x14ac:dyDescent="0.2">
      <c r="A153" s="27">
        <v>150</v>
      </c>
      <c r="B153" s="27" t="s">
        <v>145</v>
      </c>
      <c r="C153" s="27" t="s">
        <v>146</v>
      </c>
      <c r="D153" s="27" t="s">
        <v>147</v>
      </c>
      <c r="E153" s="27">
        <v>1</v>
      </c>
      <c r="F153" s="27" t="s">
        <v>239</v>
      </c>
      <c r="G153" s="27" t="s">
        <v>715</v>
      </c>
      <c r="H153" s="27" t="s">
        <v>35</v>
      </c>
      <c r="I153" s="27" t="s">
        <v>36</v>
      </c>
      <c r="J153" s="27" t="s">
        <v>703</v>
      </c>
      <c r="K153" s="28" t="s">
        <v>576</v>
      </c>
      <c r="L153" s="27" t="s">
        <v>693</v>
      </c>
      <c r="M153" s="27"/>
      <c r="N153" s="27" t="s">
        <v>43</v>
      </c>
      <c r="O153" s="37" t="s">
        <v>462</v>
      </c>
    </row>
    <row r="154" spans="1:15" s="11" customFormat="1" ht="33.75" x14ac:dyDescent="0.2">
      <c r="A154" s="27">
        <v>151</v>
      </c>
      <c r="B154" s="27" t="s">
        <v>145</v>
      </c>
      <c r="C154" s="27" t="s">
        <v>146</v>
      </c>
      <c r="D154" s="27" t="s">
        <v>147</v>
      </c>
      <c r="E154" s="27">
        <v>5</v>
      </c>
      <c r="F154" s="27" t="s">
        <v>240</v>
      </c>
      <c r="G154" s="27" t="s">
        <v>715</v>
      </c>
      <c r="H154" s="27" t="s">
        <v>35</v>
      </c>
      <c r="I154" s="27" t="s">
        <v>36</v>
      </c>
      <c r="J154" s="27" t="s">
        <v>703</v>
      </c>
      <c r="K154" s="28" t="s">
        <v>578</v>
      </c>
      <c r="L154" s="27" t="s">
        <v>693</v>
      </c>
      <c r="M154" s="27"/>
      <c r="N154" s="27" t="s">
        <v>43</v>
      </c>
      <c r="O154" s="37" t="s">
        <v>462</v>
      </c>
    </row>
    <row r="155" spans="1:15" s="11" customFormat="1" ht="33.75" x14ac:dyDescent="0.2">
      <c r="A155" s="27">
        <v>152</v>
      </c>
      <c r="B155" s="27" t="s">
        <v>145</v>
      </c>
      <c r="C155" s="27" t="s">
        <v>146</v>
      </c>
      <c r="D155" s="27" t="s">
        <v>147</v>
      </c>
      <c r="E155" s="27">
        <v>1</v>
      </c>
      <c r="F155" s="27" t="s">
        <v>241</v>
      </c>
      <c r="G155" s="27" t="s">
        <v>715</v>
      </c>
      <c r="H155" s="27" t="s">
        <v>35</v>
      </c>
      <c r="I155" s="27" t="s">
        <v>36</v>
      </c>
      <c r="J155" s="27" t="s">
        <v>703</v>
      </c>
      <c r="K155" s="28" t="s">
        <v>601</v>
      </c>
      <c r="L155" s="27" t="s">
        <v>693</v>
      </c>
      <c r="M155" s="27"/>
      <c r="N155" s="27" t="s">
        <v>43</v>
      </c>
      <c r="O155" s="37" t="s">
        <v>462</v>
      </c>
    </row>
    <row r="156" spans="1:15" s="11" customFormat="1" ht="33.75" x14ac:dyDescent="0.2">
      <c r="A156" s="27">
        <v>153</v>
      </c>
      <c r="B156" s="27" t="s">
        <v>145</v>
      </c>
      <c r="C156" s="27" t="s">
        <v>146</v>
      </c>
      <c r="D156" s="27" t="s">
        <v>147</v>
      </c>
      <c r="E156" s="27">
        <v>1</v>
      </c>
      <c r="F156" s="27" t="s">
        <v>243</v>
      </c>
      <c r="G156" s="27" t="s">
        <v>715</v>
      </c>
      <c r="H156" s="27" t="s">
        <v>35</v>
      </c>
      <c r="I156" s="27" t="s">
        <v>36</v>
      </c>
      <c r="J156" s="27" t="s">
        <v>703</v>
      </c>
      <c r="K156" s="28" t="s">
        <v>602</v>
      </c>
      <c r="L156" s="27" t="s">
        <v>693</v>
      </c>
      <c r="M156" s="27"/>
      <c r="N156" s="27" t="s">
        <v>43</v>
      </c>
      <c r="O156" s="37" t="s">
        <v>462</v>
      </c>
    </row>
    <row r="157" spans="1:15" s="11" customFormat="1" ht="33.75" x14ac:dyDescent="0.2">
      <c r="A157" s="27">
        <v>154</v>
      </c>
      <c r="B157" s="27" t="s">
        <v>145</v>
      </c>
      <c r="C157" s="27" t="s">
        <v>146</v>
      </c>
      <c r="D157" s="27" t="s">
        <v>147</v>
      </c>
      <c r="E157" s="27">
        <v>6</v>
      </c>
      <c r="F157" s="27" t="s">
        <v>245</v>
      </c>
      <c r="G157" s="27" t="s">
        <v>715</v>
      </c>
      <c r="H157" s="27" t="s">
        <v>7</v>
      </c>
      <c r="I157" s="27" t="s">
        <v>12</v>
      </c>
      <c r="J157" s="27" t="s">
        <v>48</v>
      </c>
      <c r="K157" s="28" t="s">
        <v>591</v>
      </c>
      <c r="L157" s="27" t="s">
        <v>152</v>
      </c>
      <c r="M157" s="27"/>
      <c r="N157" s="27" t="s">
        <v>14</v>
      </c>
      <c r="O157" s="37" t="s">
        <v>462</v>
      </c>
    </row>
    <row r="158" spans="1:15" s="11" customFormat="1" ht="33.75" x14ac:dyDescent="0.2">
      <c r="A158" s="27">
        <v>155</v>
      </c>
      <c r="B158" s="27" t="s">
        <v>145</v>
      </c>
      <c r="C158" s="27" t="s">
        <v>146</v>
      </c>
      <c r="D158" s="27" t="s">
        <v>147</v>
      </c>
      <c r="E158" s="27">
        <v>7</v>
      </c>
      <c r="F158" s="27" t="s">
        <v>246</v>
      </c>
      <c r="G158" s="27" t="s">
        <v>715</v>
      </c>
      <c r="H158" s="27" t="s">
        <v>7</v>
      </c>
      <c r="I158" s="27" t="s">
        <v>12</v>
      </c>
      <c r="J158" s="27" t="s">
        <v>689</v>
      </c>
      <c r="K158" s="28" t="s">
        <v>591</v>
      </c>
      <c r="L158" s="27" t="s">
        <v>693</v>
      </c>
      <c r="M158" s="27"/>
      <c r="N158" s="27" t="s">
        <v>14</v>
      </c>
      <c r="O158" s="37" t="s">
        <v>462</v>
      </c>
    </row>
    <row r="159" spans="1:15" s="11" customFormat="1" ht="45" x14ac:dyDescent="0.2">
      <c r="A159" s="27">
        <v>156</v>
      </c>
      <c r="B159" s="27" t="s">
        <v>145</v>
      </c>
      <c r="C159" s="27" t="s">
        <v>146</v>
      </c>
      <c r="D159" s="27" t="s">
        <v>147</v>
      </c>
      <c r="E159" s="27">
        <v>3</v>
      </c>
      <c r="F159" s="27" t="s">
        <v>247</v>
      </c>
      <c r="G159" s="27" t="s">
        <v>715</v>
      </c>
      <c r="H159" s="27" t="s">
        <v>7</v>
      </c>
      <c r="I159" s="27" t="s">
        <v>12</v>
      </c>
      <c r="J159" s="27" t="s">
        <v>48</v>
      </c>
      <c r="K159" s="28" t="s">
        <v>595</v>
      </c>
      <c r="L159" s="27" t="s">
        <v>493</v>
      </c>
      <c r="M159" s="27"/>
      <c r="N159" s="27" t="s">
        <v>14</v>
      </c>
      <c r="O159" s="37" t="s">
        <v>552</v>
      </c>
    </row>
    <row r="160" spans="1:15" s="11" customFormat="1" ht="33.75" x14ac:dyDescent="0.2">
      <c r="A160" s="27">
        <v>157</v>
      </c>
      <c r="B160" s="27" t="s">
        <v>145</v>
      </c>
      <c r="C160" s="27" t="s">
        <v>146</v>
      </c>
      <c r="D160" s="27" t="s">
        <v>147</v>
      </c>
      <c r="E160" s="27">
        <v>3</v>
      </c>
      <c r="F160" s="27" t="s">
        <v>249</v>
      </c>
      <c r="G160" s="27" t="s">
        <v>715</v>
      </c>
      <c r="H160" s="27" t="s">
        <v>7</v>
      </c>
      <c r="I160" s="27" t="s">
        <v>12</v>
      </c>
      <c r="J160" s="27" t="s">
        <v>689</v>
      </c>
      <c r="K160" s="28" t="s">
        <v>595</v>
      </c>
      <c r="L160" s="27" t="s">
        <v>693</v>
      </c>
      <c r="M160" s="27"/>
      <c r="N160" s="27" t="s">
        <v>14</v>
      </c>
      <c r="O160" s="37" t="s">
        <v>462</v>
      </c>
    </row>
    <row r="161" spans="1:15" s="11" customFormat="1" ht="33.75" x14ac:dyDescent="0.2">
      <c r="A161" s="27">
        <v>158</v>
      </c>
      <c r="B161" s="27" t="s">
        <v>145</v>
      </c>
      <c r="C161" s="27" t="s">
        <v>146</v>
      </c>
      <c r="D161" s="27" t="s">
        <v>147</v>
      </c>
      <c r="E161" s="27">
        <v>3</v>
      </c>
      <c r="F161" s="27" t="s">
        <v>250</v>
      </c>
      <c r="G161" s="27" t="s">
        <v>715</v>
      </c>
      <c r="H161" s="27" t="s">
        <v>7</v>
      </c>
      <c r="I161" s="27" t="s">
        <v>12</v>
      </c>
      <c r="J161" s="27" t="s">
        <v>48</v>
      </c>
      <c r="K161" s="28" t="s">
        <v>603</v>
      </c>
      <c r="L161" s="27" t="s">
        <v>152</v>
      </c>
      <c r="M161" s="27"/>
      <c r="N161" s="27" t="s">
        <v>14</v>
      </c>
      <c r="O161" s="37" t="s">
        <v>462</v>
      </c>
    </row>
    <row r="162" spans="1:15" s="11" customFormat="1" ht="33.75" x14ac:dyDescent="0.2">
      <c r="A162" s="27">
        <v>159</v>
      </c>
      <c r="B162" s="27" t="s">
        <v>145</v>
      </c>
      <c r="C162" s="27" t="s">
        <v>146</v>
      </c>
      <c r="D162" s="27" t="s">
        <v>147</v>
      </c>
      <c r="E162" s="27">
        <v>10</v>
      </c>
      <c r="F162" s="27" t="s">
        <v>252</v>
      </c>
      <c r="G162" s="27" t="s">
        <v>715</v>
      </c>
      <c r="H162" s="27" t="s">
        <v>7</v>
      </c>
      <c r="I162" s="27" t="s">
        <v>12</v>
      </c>
      <c r="J162" s="27" t="s">
        <v>689</v>
      </c>
      <c r="K162" s="28" t="s">
        <v>603</v>
      </c>
      <c r="L162" s="27" t="s">
        <v>693</v>
      </c>
      <c r="M162" s="27"/>
      <c r="N162" s="27" t="s">
        <v>14</v>
      </c>
      <c r="O162" s="37" t="s">
        <v>462</v>
      </c>
    </row>
    <row r="163" spans="1:15" s="11" customFormat="1" ht="45" x14ac:dyDescent="0.2">
      <c r="A163" s="27">
        <v>160</v>
      </c>
      <c r="B163" s="27" t="s">
        <v>145</v>
      </c>
      <c r="C163" s="27" t="s">
        <v>146</v>
      </c>
      <c r="D163" s="27" t="s">
        <v>147</v>
      </c>
      <c r="E163" s="27">
        <v>4</v>
      </c>
      <c r="F163" s="27" t="s">
        <v>254</v>
      </c>
      <c r="G163" s="27" t="s">
        <v>715</v>
      </c>
      <c r="H163" s="27" t="s">
        <v>7</v>
      </c>
      <c r="I163" s="27" t="s">
        <v>12</v>
      </c>
      <c r="J163" s="27" t="s">
        <v>48</v>
      </c>
      <c r="K163" s="28" t="s">
        <v>603</v>
      </c>
      <c r="L163" s="27" t="s">
        <v>771</v>
      </c>
      <c r="M163" s="27" t="s">
        <v>728</v>
      </c>
      <c r="N163" s="27" t="s">
        <v>14</v>
      </c>
      <c r="O163" s="37" t="s">
        <v>552</v>
      </c>
    </row>
    <row r="164" spans="1:15" s="11" customFormat="1" ht="45" x14ac:dyDescent="0.2">
      <c r="A164" s="27">
        <v>161</v>
      </c>
      <c r="B164" s="27" t="s">
        <v>145</v>
      </c>
      <c r="C164" s="27" t="s">
        <v>146</v>
      </c>
      <c r="D164" s="27" t="s">
        <v>147</v>
      </c>
      <c r="E164" s="27">
        <v>2</v>
      </c>
      <c r="F164" s="27" t="s">
        <v>256</v>
      </c>
      <c r="G164" s="27" t="s">
        <v>715</v>
      </c>
      <c r="H164" s="27" t="s">
        <v>7</v>
      </c>
      <c r="I164" s="27" t="s">
        <v>12</v>
      </c>
      <c r="J164" s="27" t="s">
        <v>48</v>
      </c>
      <c r="K164" s="28" t="s">
        <v>603</v>
      </c>
      <c r="L164" s="27" t="s">
        <v>454</v>
      </c>
      <c r="M164" s="27"/>
      <c r="N164" s="27" t="s">
        <v>14</v>
      </c>
      <c r="O164" s="37" t="s">
        <v>552</v>
      </c>
    </row>
    <row r="165" spans="1:15" s="11" customFormat="1" ht="45" x14ac:dyDescent="0.2">
      <c r="A165" s="27">
        <v>162</v>
      </c>
      <c r="B165" s="27" t="s">
        <v>145</v>
      </c>
      <c r="C165" s="27" t="s">
        <v>146</v>
      </c>
      <c r="D165" s="27" t="s">
        <v>147</v>
      </c>
      <c r="E165" s="27">
        <v>1</v>
      </c>
      <c r="F165" s="27" t="s">
        <v>258</v>
      </c>
      <c r="G165" s="27" t="s">
        <v>715</v>
      </c>
      <c r="H165" s="27" t="s">
        <v>7</v>
      </c>
      <c r="I165" s="27" t="s">
        <v>12</v>
      </c>
      <c r="J165" s="27" t="s">
        <v>48</v>
      </c>
      <c r="K165" s="28" t="s">
        <v>603</v>
      </c>
      <c r="L165" s="27" t="s">
        <v>770</v>
      </c>
      <c r="M165" s="27" t="s">
        <v>728</v>
      </c>
      <c r="N165" s="27" t="s">
        <v>14</v>
      </c>
      <c r="O165" s="37" t="s">
        <v>552</v>
      </c>
    </row>
    <row r="166" spans="1:15" s="11" customFormat="1" ht="33.75" x14ac:dyDescent="0.2">
      <c r="A166" s="27">
        <v>163</v>
      </c>
      <c r="B166" s="27" t="s">
        <v>145</v>
      </c>
      <c r="C166" s="27" t="s">
        <v>687</v>
      </c>
      <c r="D166" s="27" t="s">
        <v>147</v>
      </c>
      <c r="E166" s="27">
        <v>2</v>
      </c>
      <c r="F166" s="27" t="s">
        <v>259</v>
      </c>
      <c r="G166" s="27" t="s">
        <v>715</v>
      </c>
      <c r="H166" s="27" t="s">
        <v>7</v>
      </c>
      <c r="I166" s="27" t="s">
        <v>12</v>
      </c>
      <c r="J166" s="27" t="s">
        <v>689</v>
      </c>
      <c r="K166" s="28" t="s">
        <v>584</v>
      </c>
      <c r="L166" s="27" t="s">
        <v>455</v>
      </c>
      <c r="M166" s="27"/>
      <c r="N166" s="27" t="s">
        <v>14</v>
      </c>
      <c r="O166" s="37" t="s">
        <v>462</v>
      </c>
    </row>
    <row r="167" spans="1:15" s="11" customFormat="1" ht="33.75" x14ac:dyDescent="0.2">
      <c r="A167" s="27">
        <v>164</v>
      </c>
      <c r="B167" s="27" t="s">
        <v>145</v>
      </c>
      <c r="C167" s="27" t="s">
        <v>146</v>
      </c>
      <c r="D167" s="27" t="s">
        <v>147</v>
      </c>
      <c r="E167" s="27">
        <v>10</v>
      </c>
      <c r="F167" s="27" t="s">
        <v>262</v>
      </c>
      <c r="G167" s="27" t="s">
        <v>715</v>
      </c>
      <c r="H167" s="27" t="s">
        <v>7</v>
      </c>
      <c r="I167" s="27" t="s">
        <v>12</v>
      </c>
      <c r="J167" s="27" t="s">
        <v>689</v>
      </c>
      <c r="K167" s="28" t="s">
        <v>566</v>
      </c>
      <c r="L167" s="27" t="s">
        <v>693</v>
      </c>
      <c r="M167" s="27"/>
      <c r="N167" s="27" t="s">
        <v>14</v>
      </c>
      <c r="O167" s="37" t="s">
        <v>462</v>
      </c>
    </row>
    <row r="168" spans="1:15" s="11" customFormat="1" ht="33.75" x14ac:dyDescent="0.2">
      <c r="A168" s="27">
        <v>165</v>
      </c>
      <c r="B168" s="27" t="s">
        <v>145</v>
      </c>
      <c r="C168" s="27" t="s">
        <v>146</v>
      </c>
      <c r="D168" s="27" t="s">
        <v>147</v>
      </c>
      <c r="E168" s="27">
        <v>10</v>
      </c>
      <c r="F168" s="27" t="s">
        <v>263</v>
      </c>
      <c r="G168" s="27" t="s">
        <v>715</v>
      </c>
      <c r="H168" s="27" t="s">
        <v>139</v>
      </c>
      <c r="I168" s="27" t="s">
        <v>140</v>
      </c>
      <c r="J168" s="27" t="s">
        <v>689</v>
      </c>
      <c r="K168" s="28" t="s">
        <v>746</v>
      </c>
      <c r="L168" s="27" t="s">
        <v>693</v>
      </c>
      <c r="M168" s="27"/>
      <c r="N168" s="27" t="s">
        <v>14</v>
      </c>
      <c r="O168" s="37" t="s">
        <v>462</v>
      </c>
    </row>
    <row r="169" spans="1:15" s="11" customFormat="1" ht="33.75" x14ac:dyDescent="0.2">
      <c r="A169" s="27">
        <v>166</v>
      </c>
      <c r="B169" s="27" t="s">
        <v>145</v>
      </c>
      <c r="C169" s="27" t="s">
        <v>186</v>
      </c>
      <c r="D169" s="27" t="s">
        <v>147</v>
      </c>
      <c r="E169" s="27">
        <v>7</v>
      </c>
      <c r="F169" s="27" t="s">
        <v>265</v>
      </c>
      <c r="G169" s="27" t="s">
        <v>715</v>
      </c>
      <c r="H169" s="27" t="s">
        <v>7</v>
      </c>
      <c r="I169" s="27" t="s">
        <v>140</v>
      </c>
      <c r="J169" s="27" t="s">
        <v>48</v>
      </c>
      <c r="K169" s="28" t="s">
        <v>604</v>
      </c>
      <c r="L169" s="27"/>
      <c r="M169" s="27" t="s">
        <v>728</v>
      </c>
      <c r="N169" s="27" t="s">
        <v>14</v>
      </c>
      <c r="O169" s="37" t="s">
        <v>462</v>
      </c>
    </row>
    <row r="170" spans="1:15" s="11" customFormat="1" ht="33.75" x14ac:dyDescent="0.2">
      <c r="A170" s="27">
        <v>167</v>
      </c>
      <c r="B170" s="27" t="s">
        <v>145</v>
      </c>
      <c r="C170" s="27" t="s">
        <v>186</v>
      </c>
      <c r="D170" s="27" t="s">
        <v>147</v>
      </c>
      <c r="E170" s="27">
        <v>7</v>
      </c>
      <c r="F170" s="27" t="s">
        <v>498</v>
      </c>
      <c r="G170" s="27" t="s">
        <v>715</v>
      </c>
      <c r="H170" s="27" t="s">
        <v>7</v>
      </c>
      <c r="I170" s="27" t="s">
        <v>140</v>
      </c>
      <c r="J170" s="27" t="s">
        <v>757</v>
      </c>
      <c r="K170" s="28" t="s">
        <v>604</v>
      </c>
      <c r="L170" s="27" t="s">
        <v>693</v>
      </c>
      <c r="M170" s="27"/>
      <c r="N170" s="27" t="s">
        <v>14</v>
      </c>
      <c r="O170" s="37" t="s">
        <v>462</v>
      </c>
    </row>
    <row r="171" spans="1:15" s="11" customFormat="1" ht="33.75" x14ac:dyDescent="0.2">
      <c r="A171" s="27">
        <v>168</v>
      </c>
      <c r="B171" s="27" t="s">
        <v>145</v>
      </c>
      <c r="C171" s="27" t="s">
        <v>186</v>
      </c>
      <c r="D171" s="27" t="s">
        <v>147</v>
      </c>
      <c r="E171" s="27">
        <v>1</v>
      </c>
      <c r="F171" s="27" t="s">
        <v>268</v>
      </c>
      <c r="G171" s="27" t="s">
        <v>715</v>
      </c>
      <c r="H171" s="27" t="s">
        <v>7</v>
      </c>
      <c r="I171" s="27" t="s">
        <v>140</v>
      </c>
      <c r="J171" s="27" t="s">
        <v>757</v>
      </c>
      <c r="K171" s="28" t="s">
        <v>605</v>
      </c>
      <c r="L171" s="27" t="s">
        <v>693</v>
      </c>
      <c r="M171" s="27"/>
      <c r="N171" s="27" t="s">
        <v>14</v>
      </c>
      <c r="O171" s="37" t="s">
        <v>462</v>
      </c>
    </row>
    <row r="172" spans="1:15" s="11" customFormat="1" ht="33.75" x14ac:dyDescent="0.2">
      <c r="A172" s="27">
        <v>169</v>
      </c>
      <c r="B172" s="27" t="s">
        <v>145</v>
      </c>
      <c r="C172" s="27" t="s">
        <v>186</v>
      </c>
      <c r="D172" s="27" t="s">
        <v>147</v>
      </c>
      <c r="E172" s="27">
        <v>1</v>
      </c>
      <c r="F172" s="27" t="s">
        <v>269</v>
      </c>
      <c r="G172" s="27" t="s">
        <v>715</v>
      </c>
      <c r="H172" s="27" t="s">
        <v>7</v>
      </c>
      <c r="I172" s="27" t="s">
        <v>140</v>
      </c>
      <c r="J172" s="27" t="s">
        <v>48</v>
      </c>
      <c r="K172" s="28" t="s">
        <v>573</v>
      </c>
      <c r="L172" s="27"/>
      <c r="M172" s="27" t="s">
        <v>728</v>
      </c>
      <c r="N172" s="27" t="s">
        <v>14</v>
      </c>
      <c r="O172" s="37" t="s">
        <v>462</v>
      </c>
    </row>
    <row r="173" spans="1:15" s="11" customFormat="1" ht="33.75" x14ac:dyDescent="0.2">
      <c r="A173" s="27">
        <v>170</v>
      </c>
      <c r="B173" s="27" t="s">
        <v>145</v>
      </c>
      <c r="C173" s="27" t="s">
        <v>186</v>
      </c>
      <c r="D173" s="27" t="s">
        <v>147</v>
      </c>
      <c r="E173" s="27">
        <v>1</v>
      </c>
      <c r="F173" s="27" t="s">
        <v>271</v>
      </c>
      <c r="G173" s="27" t="s">
        <v>715</v>
      </c>
      <c r="H173" s="27" t="s">
        <v>7</v>
      </c>
      <c r="I173" s="27" t="s">
        <v>140</v>
      </c>
      <c r="J173" s="27" t="s">
        <v>48</v>
      </c>
      <c r="K173" s="28" t="s">
        <v>606</v>
      </c>
      <c r="L173" s="27"/>
      <c r="M173" s="27" t="s">
        <v>728</v>
      </c>
      <c r="N173" s="27" t="s">
        <v>14</v>
      </c>
      <c r="O173" s="37" t="s">
        <v>462</v>
      </c>
    </row>
    <row r="174" spans="1:15" s="11" customFormat="1" ht="33.75" x14ac:dyDescent="0.2">
      <c r="A174" s="27">
        <v>171</v>
      </c>
      <c r="B174" s="27" t="s">
        <v>145</v>
      </c>
      <c r="C174" s="27" t="s">
        <v>186</v>
      </c>
      <c r="D174" s="27" t="s">
        <v>147</v>
      </c>
      <c r="E174" s="27">
        <v>1</v>
      </c>
      <c r="F174" s="27" t="s">
        <v>272</v>
      </c>
      <c r="G174" s="27" t="s">
        <v>715</v>
      </c>
      <c r="H174" s="27" t="s">
        <v>7</v>
      </c>
      <c r="I174" s="27" t="s">
        <v>140</v>
      </c>
      <c r="J174" s="27" t="s">
        <v>757</v>
      </c>
      <c r="K174" s="28" t="s">
        <v>606</v>
      </c>
      <c r="L174" s="27" t="s">
        <v>693</v>
      </c>
      <c r="M174" s="27"/>
      <c r="N174" s="27" t="s">
        <v>14</v>
      </c>
      <c r="O174" s="37" t="s">
        <v>462</v>
      </c>
    </row>
    <row r="175" spans="1:15" s="11" customFormat="1" ht="33.75" x14ac:dyDescent="0.2">
      <c r="A175" s="27">
        <v>172</v>
      </c>
      <c r="B175" s="27" t="s">
        <v>145</v>
      </c>
      <c r="C175" s="27" t="s">
        <v>186</v>
      </c>
      <c r="D175" s="27" t="s">
        <v>147</v>
      </c>
      <c r="E175" s="27">
        <v>2</v>
      </c>
      <c r="F175" s="27" t="s">
        <v>274</v>
      </c>
      <c r="G175" s="27" t="s">
        <v>715</v>
      </c>
      <c r="H175" s="27" t="s">
        <v>139</v>
      </c>
      <c r="I175" s="27" t="s">
        <v>140</v>
      </c>
      <c r="J175" s="27" t="s">
        <v>48</v>
      </c>
      <c r="K175" s="28" t="s">
        <v>791</v>
      </c>
      <c r="L175" s="27"/>
      <c r="M175" s="27"/>
      <c r="N175" s="27" t="s">
        <v>14</v>
      </c>
      <c r="O175" s="37" t="s">
        <v>462</v>
      </c>
    </row>
    <row r="176" spans="1:15" s="11" customFormat="1" ht="33.75" x14ac:dyDescent="0.2">
      <c r="A176" s="27">
        <v>173</v>
      </c>
      <c r="B176" s="27" t="s">
        <v>145</v>
      </c>
      <c r="C176" s="27" t="s">
        <v>186</v>
      </c>
      <c r="D176" s="27" t="s">
        <v>147</v>
      </c>
      <c r="E176" s="27">
        <v>2</v>
      </c>
      <c r="F176" s="27" t="s">
        <v>275</v>
      </c>
      <c r="G176" s="27" t="s">
        <v>715</v>
      </c>
      <c r="H176" s="27" t="s">
        <v>139</v>
      </c>
      <c r="I176" s="27" t="s">
        <v>140</v>
      </c>
      <c r="J176" s="27" t="s">
        <v>757</v>
      </c>
      <c r="K176" s="28" t="s">
        <v>791</v>
      </c>
      <c r="L176" s="27" t="s">
        <v>693</v>
      </c>
      <c r="M176" s="27"/>
      <c r="N176" s="27" t="s">
        <v>14</v>
      </c>
      <c r="O176" s="37" t="s">
        <v>462</v>
      </c>
    </row>
    <row r="177" spans="1:15" s="11" customFormat="1" ht="33.75" x14ac:dyDescent="0.2">
      <c r="A177" s="27">
        <v>174</v>
      </c>
      <c r="B177" s="27" t="s">
        <v>145</v>
      </c>
      <c r="C177" s="27" t="s">
        <v>196</v>
      </c>
      <c r="D177" s="27" t="s">
        <v>147</v>
      </c>
      <c r="E177" s="27">
        <v>1</v>
      </c>
      <c r="F177" s="27" t="s">
        <v>278</v>
      </c>
      <c r="G177" s="27" t="s">
        <v>715</v>
      </c>
      <c r="H177" s="27" t="s">
        <v>7</v>
      </c>
      <c r="I177" s="27" t="s">
        <v>12</v>
      </c>
      <c r="J177" s="27" t="s">
        <v>48</v>
      </c>
      <c r="K177" s="28" t="s">
        <v>607</v>
      </c>
      <c r="L177" s="27" t="s">
        <v>455</v>
      </c>
      <c r="M177" s="27"/>
      <c r="N177" s="27" t="s">
        <v>14</v>
      </c>
      <c r="O177" s="37" t="s">
        <v>462</v>
      </c>
    </row>
    <row r="178" spans="1:15" s="11" customFormat="1" ht="33.75" x14ac:dyDescent="0.2">
      <c r="A178" s="27">
        <v>175</v>
      </c>
      <c r="B178" s="27" t="s">
        <v>145</v>
      </c>
      <c r="C178" s="27" t="s">
        <v>196</v>
      </c>
      <c r="D178" s="27" t="s">
        <v>147</v>
      </c>
      <c r="E178" s="27">
        <v>2</v>
      </c>
      <c r="F178" s="27" t="s">
        <v>280</v>
      </c>
      <c r="G178" s="27" t="s">
        <v>715</v>
      </c>
      <c r="H178" s="27" t="s">
        <v>7</v>
      </c>
      <c r="I178" s="27" t="s">
        <v>12</v>
      </c>
      <c r="J178" s="27" t="s">
        <v>689</v>
      </c>
      <c r="K178" s="28" t="s">
        <v>608</v>
      </c>
      <c r="L178" s="27" t="s">
        <v>693</v>
      </c>
      <c r="M178" s="27"/>
      <c r="N178" s="27" t="s">
        <v>14</v>
      </c>
      <c r="O178" s="37" t="s">
        <v>462</v>
      </c>
    </row>
    <row r="179" spans="1:15" s="11" customFormat="1" ht="33.75" x14ac:dyDescent="0.2">
      <c r="A179" s="27">
        <v>176</v>
      </c>
      <c r="B179" s="27" t="s">
        <v>145</v>
      </c>
      <c r="C179" s="27" t="s">
        <v>196</v>
      </c>
      <c r="D179" s="27" t="s">
        <v>147</v>
      </c>
      <c r="E179" s="27">
        <v>1</v>
      </c>
      <c r="F179" s="27" t="s">
        <v>281</v>
      </c>
      <c r="G179" s="27" t="s">
        <v>715</v>
      </c>
      <c r="H179" s="27" t="s">
        <v>7</v>
      </c>
      <c r="I179" s="27" t="s">
        <v>140</v>
      </c>
      <c r="J179" s="27" t="s">
        <v>689</v>
      </c>
      <c r="K179" s="28" t="s">
        <v>592</v>
      </c>
      <c r="L179" s="27" t="s">
        <v>693</v>
      </c>
      <c r="M179" s="27"/>
      <c r="N179" s="27" t="s">
        <v>14</v>
      </c>
      <c r="O179" s="37" t="s">
        <v>462</v>
      </c>
    </row>
    <row r="180" spans="1:15" s="11" customFormat="1" ht="33.75" x14ac:dyDescent="0.2">
      <c r="A180" s="27">
        <v>177</v>
      </c>
      <c r="B180" s="27" t="s">
        <v>145</v>
      </c>
      <c r="C180" s="27" t="s">
        <v>196</v>
      </c>
      <c r="D180" s="27" t="s">
        <v>147</v>
      </c>
      <c r="E180" s="27">
        <v>1</v>
      </c>
      <c r="F180" s="27" t="s">
        <v>282</v>
      </c>
      <c r="G180" s="27" t="s">
        <v>714</v>
      </c>
      <c r="H180" s="27" t="s">
        <v>7</v>
      </c>
      <c r="I180" s="27" t="s">
        <v>12</v>
      </c>
      <c r="J180" s="27" t="s">
        <v>48</v>
      </c>
      <c r="K180" s="28" t="s">
        <v>609</v>
      </c>
      <c r="L180" s="27" t="s">
        <v>693</v>
      </c>
      <c r="M180" s="27"/>
      <c r="N180" s="27" t="s">
        <v>14</v>
      </c>
      <c r="O180" s="37" t="s">
        <v>462</v>
      </c>
    </row>
    <row r="181" spans="1:15" s="11" customFormat="1" ht="33.75" x14ac:dyDescent="0.2">
      <c r="A181" s="27">
        <v>178</v>
      </c>
      <c r="B181" s="27" t="s">
        <v>145</v>
      </c>
      <c r="C181" s="27" t="s">
        <v>196</v>
      </c>
      <c r="D181" s="27" t="s">
        <v>147</v>
      </c>
      <c r="E181" s="27">
        <v>1</v>
      </c>
      <c r="F181" s="27" t="s">
        <v>285</v>
      </c>
      <c r="G181" s="27" t="s">
        <v>714</v>
      </c>
      <c r="H181" s="27" t="s">
        <v>7</v>
      </c>
      <c r="I181" s="27" t="s">
        <v>12</v>
      </c>
      <c r="J181" s="27" t="s">
        <v>48</v>
      </c>
      <c r="K181" s="28" t="s">
        <v>610</v>
      </c>
      <c r="L181" s="27"/>
      <c r="M181" s="27"/>
      <c r="N181" s="27" t="s">
        <v>14</v>
      </c>
      <c r="O181" s="37" t="s">
        <v>462</v>
      </c>
    </row>
    <row r="182" spans="1:15" s="11" customFormat="1" ht="33.75" x14ac:dyDescent="0.2">
      <c r="A182" s="27">
        <v>179</v>
      </c>
      <c r="B182" s="27" t="s">
        <v>145</v>
      </c>
      <c r="C182" s="27" t="s">
        <v>196</v>
      </c>
      <c r="D182" s="27" t="s">
        <v>147</v>
      </c>
      <c r="E182" s="27">
        <v>1</v>
      </c>
      <c r="F182" s="27" t="s">
        <v>288</v>
      </c>
      <c r="G182" s="27" t="s">
        <v>715</v>
      </c>
      <c r="H182" s="27" t="s">
        <v>7</v>
      </c>
      <c r="I182" s="27" t="s">
        <v>12</v>
      </c>
      <c r="J182" s="27" t="s">
        <v>689</v>
      </c>
      <c r="K182" s="28" t="s">
        <v>611</v>
      </c>
      <c r="L182" s="27" t="s">
        <v>693</v>
      </c>
      <c r="M182" s="27"/>
      <c r="N182" s="27" t="s">
        <v>14</v>
      </c>
      <c r="O182" s="37" t="s">
        <v>462</v>
      </c>
    </row>
    <row r="183" spans="1:15" s="11" customFormat="1" ht="33.75" x14ac:dyDescent="0.2">
      <c r="A183" s="27">
        <v>180</v>
      </c>
      <c r="B183" s="27" t="s">
        <v>145</v>
      </c>
      <c r="C183" s="27" t="s">
        <v>196</v>
      </c>
      <c r="D183" s="27" t="s">
        <v>147</v>
      </c>
      <c r="E183" s="27">
        <v>1</v>
      </c>
      <c r="F183" s="27" t="s">
        <v>290</v>
      </c>
      <c r="G183" s="27" t="s">
        <v>715</v>
      </c>
      <c r="H183" s="27" t="s">
        <v>7</v>
      </c>
      <c r="I183" s="27" t="s">
        <v>12</v>
      </c>
      <c r="J183" s="27" t="s">
        <v>689</v>
      </c>
      <c r="K183" s="28" t="s">
        <v>612</v>
      </c>
      <c r="L183" s="27" t="s">
        <v>693</v>
      </c>
      <c r="M183" s="27"/>
      <c r="N183" s="27" t="s">
        <v>14</v>
      </c>
      <c r="O183" s="37" t="s">
        <v>462</v>
      </c>
    </row>
    <row r="184" spans="1:15" s="11" customFormat="1" ht="33.75" x14ac:dyDescent="0.2">
      <c r="A184" s="27">
        <v>181</v>
      </c>
      <c r="B184" s="27" t="s">
        <v>145</v>
      </c>
      <c r="C184" s="27" t="s">
        <v>205</v>
      </c>
      <c r="D184" s="27" t="s">
        <v>147</v>
      </c>
      <c r="E184" s="27">
        <v>1</v>
      </c>
      <c r="F184" s="27" t="s">
        <v>292</v>
      </c>
      <c r="G184" s="27" t="s">
        <v>714</v>
      </c>
      <c r="H184" s="27" t="s">
        <v>7</v>
      </c>
      <c r="I184" s="27" t="s">
        <v>12</v>
      </c>
      <c r="J184" s="27" t="s">
        <v>48</v>
      </c>
      <c r="K184" s="28" t="s">
        <v>613</v>
      </c>
      <c r="L184" s="27" t="s">
        <v>494</v>
      </c>
      <c r="M184" s="27" t="s">
        <v>772</v>
      </c>
      <c r="N184" s="27" t="s">
        <v>14</v>
      </c>
      <c r="O184" s="37" t="s">
        <v>462</v>
      </c>
    </row>
    <row r="185" spans="1:15" s="11" customFormat="1" ht="33.75" x14ac:dyDescent="0.2">
      <c r="A185" s="27">
        <v>182</v>
      </c>
      <c r="B185" s="27" t="s">
        <v>145</v>
      </c>
      <c r="C185" s="27" t="s">
        <v>208</v>
      </c>
      <c r="D185" s="27" t="s">
        <v>10</v>
      </c>
      <c r="E185" s="27">
        <v>2</v>
      </c>
      <c r="F185" s="27" t="s">
        <v>294</v>
      </c>
      <c r="G185" s="27" t="s">
        <v>715</v>
      </c>
      <c r="H185" s="27" t="s">
        <v>7</v>
      </c>
      <c r="I185" s="27" t="s">
        <v>12</v>
      </c>
      <c r="J185" s="27" t="s">
        <v>37</v>
      </c>
      <c r="K185" s="28" t="s">
        <v>614</v>
      </c>
      <c r="L185" s="27" t="s">
        <v>210</v>
      </c>
      <c r="M185" s="27"/>
      <c r="N185" s="27" t="s">
        <v>14</v>
      </c>
      <c r="O185" s="37" t="s">
        <v>462</v>
      </c>
    </row>
    <row r="186" spans="1:15" s="11" customFormat="1" ht="33.75" x14ac:dyDescent="0.2">
      <c r="A186" s="27">
        <v>183</v>
      </c>
      <c r="B186" s="27" t="s">
        <v>145</v>
      </c>
      <c r="C186" s="27" t="s">
        <v>208</v>
      </c>
      <c r="D186" s="27" t="s">
        <v>10</v>
      </c>
      <c r="E186" s="27">
        <v>2</v>
      </c>
      <c r="F186" s="27" t="s">
        <v>297</v>
      </c>
      <c r="G186" s="27" t="s">
        <v>715</v>
      </c>
      <c r="H186" s="27" t="s">
        <v>7</v>
      </c>
      <c r="I186" s="27" t="s">
        <v>12</v>
      </c>
      <c r="J186" s="27" t="s">
        <v>37</v>
      </c>
      <c r="K186" s="28" t="s">
        <v>614</v>
      </c>
      <c r="L186" s="27" t="s">
        <v>701</v>
      </c>
      <c r="M186" s="27"/>
      <c r="N186" s="27" t="s">
        <v>14</v>
      </c>
      <c r="O186" s="37" t="s">
        <v>462</v>
      </c>
    </row>
    <row r="187" spans="1:15" s="11" customFormat="1" ht="33.75" x14ac:dyDescent="0.2">
      <c r="A187" s="27">
        <v>184</v>
      </c>
      <c r="B187" s="27" t="s">
        <v>145</v>
      </c>
      <c r="C187" s="27" t="s">
        <v>208</v>
      </c>
      <c r="D187" s="27" t="s">
        <v>10</v>
      </c>
      <c r="E187" s="27">
        <v>2</v>
      </c>
      <c r="F187" s="27" t="s">
        <v>299</v>
      </c>
      <c r="G187" s="27" t="s">
        <v>715</v>
      </c>
      <c r="H187" s="27" t="s">
        <v>7</v>
      </c>
      <c r="I187" s="27" t="s">
        <v>12</v>
      </c>
      <c r="J187" s="27" t="s">
        <v>37</v>
      </c>
      <c r="K187" s="28" t="s">
        <v>614</v>
      </c>
      <c r="L187" s="27" t="s">
        <v>213</v>
      </c>
      <c r="M187" s="27"/>
      <c r="N187" s="27" t="s">
        <v>14</v>
      </c>
      <c r="O187" s="37" t="s">
        <v>462</v>
      </c>
    </row>
    <row r="188" spans="1:15" s="11" customFormat="1" ht="33.75" x14ac:dyDescent="0.2">
      <c r="A188" s="27">
        <v>185</v>
      </c>
      <c r="B188" s="27" t="s">
        <v>145</v>
      </c>
      <c r="C188" s="27" t="s">
        <v>208</v>
      </c>
      <c r="D188" s="27" t="s">
        <v>10</v>
      </c>
      <c r="E188" s="27">
        <v>2</v>
      </c>
      <c r="F188" s="27" t="s">
        <v>302</v>
      </c>
      <c r="G188" s="27" t="s">
        <v>715</v>
      </c>
      <c r="H188" s="27" t="s">
        <v>7</v>
      </c>
      <c r="I188" s="27" t="s">
        <v>12</v>
      </c>
      <c r="J188" s="27" t="s">
        <v>37</v>
      </c>
      <c r="K188" s="28" t="s">
        <v>614</v>
      </c>
      <c r="L188" s="27" t="s">
        <v>702</v>
      </c>
      <c r="M188" s="27"/>
      <c r="N188" s="27" t="s">
        <v>14</v>
      </c>
      <c r="O188" s="37" t="s">
        <v>462</v>
      </c>
    </row>
    <row r="189" spans="1:15" s="11" customFormat="1" ht="33.75" x14ac:dyDescent="0.2">
      <c r="A189" s="27">
        <v>186</v>
      </c>
      <c r="B189" s="27" t="s">
        <v>145</v>
      </c>
      <c r="C189" s="27" t="s">
        <v>208</v>
      </c>
      <c r="D189" s="27" t="s">
        <v>10</v>
      </c>
      <c r="E189" s="27">
        <v>1</v>
      </c>
      <c r="F189" s="27" t="s">
        <v>303</v>
      </c>
      <c r="G189" s="27" t="s">
        <v>715</v>
      </c>
      <c r="H189" s="27" t="s">
        <v>7</v>
      </c>
      <c r="I189" s="27" t="s">
        <v>12</v>
      </c>
      <c r="J189" s="27" t="s">
        <v>37</v>
      </c>
      <c r="K189" s="28" t="s">
        <v>614</v>
      </c>
      <c r="L189" s="27"/>
      <c r="M189" s="27"/>
      <c r="N189" s="27" t="s">
        <v>14</v>
      </c>
      <c r="O189" s="37" t="s">
        <v>462</v>
      </c>
    </row>
    <row r="190" spans="1:15" s="11" customFormat="1" ht="33.75" x14ac:dyDescent="0.2">
      <c r="A190" s="27">
        <v>187</v>
      </c>
      <c r="B190" s="27" t="s">
        <v>145</v>
      </c>
      <c r="C190" s="27" t="s">
        <v>208</v>
      </c>
      <c r="D190" s="27" t="s">
        <v>10</v>
      </c>
      <c r="E190" s="27">
        <v>1</v>
      </c>
      <c r="F190" s="27" t="s">
        <v>305</v>
      </c>
      <c r="G190" s="27" t="s">
        <v>715</v>
      </c>
      <c r="H190" s="27" t="s">
        <v>7</v>
      </c>
      <c r="I190" s="27" t="s">
        <v>12</v>
      </c>
      <c r="J190" s="27" t="s">
        <v>37</v>
      </c>
      <c r="K190" s="28" t="s">
        <v>615</v>
      </c>
      <c r="L190" s="27" t="s">
        <v>210</v>
      </c>
      <c r="M190" s="27"/>
      <c r="N190" s="27" t="s">
        <v>14</v>
      </c>
      <c r="O190" s="37" t="s">
        <v>462</v>
      </c>
    </row>
    <row r="191" spans="1:15" s="11" customFormat="1" ht="33.75" x14ac:dyDescent="0.2">
      <c r="A191" s="27">
        <v>188</v>
      </c>
      <c r="B191" s="27" t="s">
        <v>145</v>
      </c>
      <c r="C191" s="27" t="s">
        <v>208</v>
      </c>
      <c r="D191" s="27" t="s">
        <v>10</v>
      </c>
      <c r="E191" s="27">
        <v>2</v>
      </c>
      <c r="F191" s="27" t="s">
        <v>306</v>
      </c>
      <c r="G191" s="27" t="s">
        <v>715</v>
      </c>
      <c r="H191" s="27" t="s">
        <v>7</v>
      </c>
      <c r="I191" s="27" t="s">
        <v>12</v>
      </c>
      <c r="J191" s="27" t="s">
        <v>37</v>
      </c>
      <c r="K191" s="28" t="s">
        <v>615</v>
      </c>
      <c r="L191" s="27" t="s">
        <v>701</v>
      </c>
      <c r="M191" s="27"/>
      <c r="N191" s="27" t="s">
        <v>14</v>
      </c>
      <c r="O191" s="37" t="s">
        <v>462</v>
      </c>
    </row>
    <row r="192" spans="1:15" s="11" customFormat="1" ht="33.75" x14ac:dyDescent="0.2">
      <c r="A192" s="27">
        <v>189</v>
      </c>
      <c r="B192" s="27" t="s">
        <v>145</v>
      </c>
      <c r="C192" s="27" t="s">
        <v>208</v>
      </c>
      <c r="D192" s="27" t="s">
        <v>10</v>
      </c>
      <c r="E192" s="27">
        <v>1</v>
      </c>
      <c r="F192" s="27" t="s">
        <v>308</v>
      </c>
      <c r="G192" s="27" t="s">
        <v>715</v>
      </c>
      <c r="H192" s="27" t="s">
        <v>7</v>
      </c>
      <c r="I192" s="27" t="s">
        <v>12</v>
      </c>
      <c r="J192" s="27" t="s">
        <v>37</v>
      </c>
      <c r="K192" s="28" t="s">
        <v>615</v>
      </c>
      <c r="L192" s="27" t="s">
        <v>213</v>
      </c>
      <c r="M192" s="27"/>
      <c r="N192" s="27" t="s">
        <v>14</v>
      </c>
      <c r="O192" s="37" t="s">
        <v>462</v>
      </c>
    </row>
    <row r="193" spans="1:15" s="11" customFormat="1" ht="33.75" x14ac:dyDescent="0.2">
      <c r="A193" s="27">
        <v>190</v>
      </c>
      <c r="B193" s="27" t="s">
        <v>145</v>
      </c>
      <c r="C193" s="27" t="s">
        <v>208</v>
      </c>
      <c r="D193" s="27" t="s">
        <v>10</v>
      </c>
      <c r="E193" s="27">
        <v>2</v>
      </c>
      <c r="F193" s="27" t="s">
        <v>309</v>
      </c>
      <c r="G193" s="27" t="s">
        <v>715</v>
      </c>
      <c r="H193" s="27" t="s">
        <v>7</v>
      </c>
      <c r="I193" s="27" t="s">
        <v>12</v>
      </c>
      <c r="J193" s="27" t="s">
        <v>37</v>
      </c>
      <c r="K193" s="28" t="s">
        <v>615</v>
      </c>
      <c r="L193" s="27" t="s">
        <v>702</v>
      </c>
      <c r="M193" s="27"/>
      <c r="N193" s="27" t="s">
        <v>14</v>
      </c>
      <c r="O193" s="37" t="s">
        <v>462</v>
      </c>
    </row>
    <row r="194" spans="1:15" s="11" customFormat="1" ht="33.75" x14ac:dyDescent="0.2">
      <c r="A194" s="27">
        <v>191</v>
      </c>
      <c r="B194" s="27" t="s">
        <v>145</v>
      </c>
      <c r="C194" s="27" t="s">
        <v>220</v>
      </c>
      <c r="D194" s="27" t="s">
        <v>10</v>
      </c>
      <c r="E194" s="27">
        <v>1</v>
      </c>
      <c r="F194" s="27" t="s">
        <v>312</v>
      </c>
      <c r="G194" s="27" t="s">
        <v>715</v>
      </c>
      <c r="H194" s="27" t="s">
        <v>7</v>
      </c>
      <c r="I194" s="27" t="s">
        <v>12</v>
      </c>
      <c r="J194" s="27" t="s">
        <v>689</v>
      </c>
      <c r="K194" s="28" t="s">
        <v>616</v>
      </c>
      <c r="L194" s="27" t="s">
        <v>701</v>
      </c>
      <c r="M194" s="27"/>
      <c r="N194" s="27" t="s">
        <v>14</v>
      </c>
      <c r="O194" s="37" t="s">
        <v>462</v>
      </c>
    </row>
    <row r="195" spans="1:15" s="11" customFormat="1" ht="33.75" x14ac:dyDescent="0.2">
      <c r="A195" s="27">
        <v>192</v>
      </c>
      <c r="B195" s="27" t="s">
        <v>145</v>
      </c>
      <c r="C195" s="27" t="s">
        <v>220</v>
      </c>
      <c r="D195" s="27" t="s">
        <v>10</v>
      </c>
      <c r="E195" s="27">
        <v>1</v>
      </c>
      <c r="F195" s="27" t="s">
        <v>313</v>
      </c>
      <c r="G195" s="27" t="s">
        <v>715</v>
      </c>
      <c r="H195" s="27" t="s">
        <v>7</v>
      </c>
      <c r="I195" s="27" t="s">
        <v>12</v>
      </c>
      <c r="J195" s="27" t="s">
        <v>689</v>
      </c>
      <c r="K195" s="28" t="s">
        <v>616</v>
      </c>
      <c r="L195" s="27" t="s">
        <v>702</v>
      </c>
      <c r="M195" s="27"/>
      <c r="N195" s="27" t="s">
        <v>14</v>
      </c>
      <c r="O195" s="37" t="s">
        <v>462</v>
      </c>
    </row>
    <row r="196" spans="1:15" s="11" customFormat="1" ht="33.75" x14ac:dyDescent="0.2">
      <c r="A196" s="27">
        <v>193</v>
      </c>
      <c r="B196" s="27" t="s">
        <v>145</v>
      </c>
      <c r="C196" s="27" t="s">
        <v>220</v>
      </c>
      <c r="D196" s="27" t="s">
        <v>10</v>
      </c>
      <c r="E196" s="27">
        <v>1</v>
      </c>
      <c r="F196" s="27" t="s">
        <v>315</v>
      </c>
      <c r="G196" s="27" t="s">
        <v>714</v>
      </c>
      <c r="H196" s="27" t="s">
        <v>7</v>
      </c>
      <c r="I196" s="27" t="s">
        <v>12</v>
      </c>
      <c r="J196" s="27" t="s">
        <v>689</v>
      </c>
      <c r="K196" s="28" t="s">
        <v>572</v>
      </c>
      <c r="L196" s="27" t="s">
        <v>693</v>
      </c>
      <c r="M196" s="27"/>
      <c r="N196" s="27" t="s">
        <v>14</v>
      </c>
      <c r="O196" s="37" t="s">
        <v>462</v>
      </c>
    </row>
    <row r="197" spans="1:15" s="11" customFormat="1" ht="33.75" x14ac:dyDescent="0.2">
      <c r="A197" s="27">
        <v>194</v>
      </c>
      <c r="B197" s="27" t="s">
        <v>145</v>
      </c>
      <c r="C197" s="27" t="s">
        <v>220</v>
      </c>
      <c r="D197" s="27" t="s">
        <v>10</v>
      </c>
      <c r="E197" s="27">
        <v>1</v>
      </c>
      <c r="F197" s="27" t="s">
        <v>318</v>
      </c>
      <c r="G197" s="27" t="s">
        <v>714</v>
      </c>
      <c r="H197" s="27" t="s">
        <v>7</v>
      </c>
      <c r="I197" s="27" t="s">
        <v>12</v>
      </c>
      <c r="J197" s="27" t="s">
        <v>689</v>
      </c>
      <c r="K197" s="28" t="s">
        <v>617</v>
      </c>
      <c r="L197" s="27" t="s">
        <v>693</v>
      </c>
      <c r="M197" s="27"/>
      <c r="N197" s="27" t="s">
        <v>14</v>
      </c>
      <c r="O197" s="37" t="s">
        <v>462</v>
      </c>
    </row>
    <row r="198" spans="1:15" s="11" customFormat="1" ht="33.75" x14ac:dyDescent="0.2">
      <c r="A198" s="27">
        <v>195</v>
      </c>
      <c r="B198" s="27" t="s">
        <v>145</v>
      </c>
      <c r="C198" s="27" t="s">
        <v>225</v>
      </c>
      <c r="D198" s="27" t="s">
        <v>10</v>
      </c>
      <c r="E198" s="27">
        <v>1</v>
      </c>
      <c r="F198" s="27" t="s">
        <v>320</v>
      </c>
      <c r="G198" s="27" t="s">
        <v>714</v>
      </c>
      <c r="H198" s="27" t="s">
        <v>7</v>
      </c>
      <c r="I198" s="27" t="s">
        <v>12</v>
      </c>
      <c r="J198" s="27" t="s">
        <v>689</v>
      </c>
      <c r="K198" s="28" t="s">
        <v>618</v>
      </c>
      <c r="L198" s="27" t="s">
        <v>693</v>
      </c>
      <c r="M198" s="27" t="s">
        <v>42</v>
      </c>
      <c r="N198" s="27" t="s">
        <v>14</v>
      </c>
      <c r="O198" s="37" t="s">
        <v>462</v>
      </c>
    </row>
    <row r="199" spans="1:15" s="11" customFormat="1" ht="33.75" x14ac:dyDescent="0.2">
      <c r="A199" s="27">
        <v>196</v>
      </c>
      <c r="B199" s="27" t="s">
        <v>145</v>
      </c>
      <c r="C199" s="27" t="s">
        <v>227</v>
      </c>
      <c r="D199" s="27" t="s">
        <v>10</v>
      </c>
      <c r="E199" s="27">
        <v>1</v>
      </c>
      <c r="F199" s="27" t="s">
        <v>321</v>
      </c>
      <c r="G199" s="27" t="s">
        <v>715</v>
      </c>
      <c r="H199" s="27" t="s">
        <v>7</v>
      </c>
      <c r="I199" s="27" t="s">
        <v>12</v>
      </c>
      <c r="J199" s="27" t="s">
        <v>757</v>
      </c>
      <c r="K199" s="28" t="s">
        <v>619</v>
      </c>
      <c r="L199" s="27" t="s">
        <v>701</v>
      </c>
      <c r="M199" s="27" t="s">
        <v>720</v>
      </c>
      <c r="N199" s="27" t="s">
        <v>14</v>
      </c>
      <c r="O199" s="37" t="s">
        <v>462</v>
      </c>
    </row>
    <row r="200" spans="1:15" s="11" customFormat="1" ht="33.75" x14ac:dyDescent="0.2">
      <c r="A200" s="27">
        <v>197</v>
      </c>
      <c r="B200" s="27" t="s">
        <v>229</v>
      </c>
      <c r="C200" s="27" t="s">
        <v>230</v>
      </c>
      <c r="D200" s="27" t="s">
        <v>10</v>
      </c>
      <c r="E200" s="27">
        <v>1</v>
      </c>
      <c r="F200" s="27" t="s">
        <v>324</v>
      </c>
      <c r="G200" s="27" t="s">
        <v>716</v>
      </c>
      <c r="H200" s="27" t="s">
        <v>35</v>
      </c>
      <c r="I200" s="27" t="s">
        <v>36</v>
      </c>
      <c r="J200" s="27" t="s">
        <v>689</v>
      </c>
      <c r="K200" s="28" t="s">
        <v>652</v>
      </c>
      <c r="L200" s="27" t="s">
        <v>701</v>
      </c>
      <c r="M200" s="27"/>
      <c r="N200" s="27" t="s">
        <v>43</v>
      </c>
      <c r="O200" s="37" t="s">
        <v>462</v>
      </c>
    </row>
    <row r="201" spans="1:15" s="11" customFormat="1" ht="33.75" x14ac:dyDescent="0.2">
      <c r="A201" s="27">
        <v>198</v>
      </c>
      <c r="B201" s="27" t="s">
        <v>229</v>
      </c>
      <c r="C201" s="27" t="s">
        <v>230</v>
      </c>
      <c r="D201" s="27" t="s">
        <v>10</v>
      </c>
      <c r="E201" s="27">
        <v>1</v>
      </c>
      <c r="F201" s="27" t="s">
        <v>327</v>
      </c>
      <c r="G201" s="27" t="s">
        <v>716</v>
      </c>
      <c r="H201" s="27" t="s">
        <v>35</v>
      </c>
      <c r="I201" s="27" t="s">
        <v>36</v>
      </c>
      <c r="J201" s="27" t="s">
        <v>689</v>
      </c>
      <c r="K201" s="28" t="s">
        <v>652</v>
      </c>
      <c r="L201" s="27" t="s">
        <v>702</v>
      </c>
      <c r="M201" s="27"/>
      <c r="N201" s="27" t="s">
        <v>43</v>
      </c>
      <c r="O201" s="37" t="s">
        <v>462</v>
      </c>
    </row>
    <row r="202" spans="1:15" s="11" customFormat="1" ht="33.75" x14ac:dyDescent="0.2">
      <c r="A202" s="27">
        <v>199</v>
      </c>
      <c r="B202" s="27" t="s">
        <v>229</v>
      </c>
      <c r="C202" s="27" t="s">
        <v>230</v>
      </c>
      <c r="D202" s="27" t="s">
        <v>10</v>
      </c>
      <c r="E202" s="27">
        <v>1</v>
      </c>
      <c r="F202" s="27" t="s">
        <v>329</v>
      </c>
      <c r="G202" s="27" t="s">
        <v>716</v>
      </c>
      <c r="H202" s="27" t="s">
        <v>35</v>
      </c>
      <c r="I202" s="27" t="s">
        <v>36</v>
      </c>
      <c r="J202" s="27" t="s">
        <v>689</v>
      </c>
      <c r="K202" s="28" t="s">
        <v>653</v>
      </c>
      <c r="L202" s="27" t="s">
        <v>701</v>
      </c>
      <c r="M202" s="27"/>
      <c r="N202" s="27" t="s">
        <v>43</v>
      </c>
      <c r="O202" s="37" t="s">
        <v>462</v>
      </c>
    </row>
    <row r="203" spans="1:15" s="11" customFormat="1" ht="33.75" x14ac:dyDescent="0.2">
      <c r="A203" s="27">
        <v>200</v>
      </c>
      <c r="B203" s="27" t="s">
        <v>229</v>
      </c>
      <c r="C203" s="27" t="s">
        <v>230</v>
      </c>
      <c r="D203" s="27" t="s">
        <v>10</v>
      </c>
      <c r="E203" s="27">
        <v>1</v>
      </c>
      <c r="F203" s="27" t="s">
        <v>332</v>
      </c>
      <c r="G203" s="27" t="s">
        <v>716</v>
      </c>
      <c r="H203" s="27" t="s">
        <v>35</v>
      </c>
      <c r="I203" s="27" t="s">
        <v>36</v>
      </c>
      <c r="J203" s="27" t="s">
        <v>689</v>
      </c>
      <c r="K203" s="28" t="s">
        <v>653</v>
      </c>
      <c r="L203" s="27" t="s">
        <v>702</v>
      </c>
      <c r="M203" s="27"/>
      <c r="N203" s="27" t="s">
        <v>43</v>
      </c>
      <c r="O203" s="37" t="s">
        <v>462</v>
      </c>
    </row>
    <row r="204" spans="1:15" s="11" customFormat="1" ht="45" x14ac:dyDescent="0.2">
      <c r="A204" s="27">
        <v>201</v>
      </c>
      <c r="B204" s="27" t="s">
        <v>229</v>
      </c>
      <c r="C204" s="27" t="s">
        <v>230</v>
      </c>
      <c r="D204" s="27" t="s">
        <v>10</v>
      </c>
      <c r="E204" s="27">
        <v>1</v>
      </c>
      <c r="F204" s="27" t="s">
        <v>334</v>
      </c>
      <c r="G204" s="27" t="s">
        <v>716</v>
      </c>
      <c r="H204" s="27" t="s">
        <v>35</v>
      </c>
      <c r="I204" s="27" t="s">
        <v>36</v>
      </c>
      <c r="J204" s="27" t="s">
        <v>689</v>
      </c>
      <c r="K204" s="28" t="s">
        <v>654</v>
      </c>
      <c r="L204" s="27" t="s">
        <v>701</v>
      </c>
      <c r="M204" s="27"/>
      <c r="N204" s="27" t="s">
        <v>43</v>
      </c>
      <c r="O204" s="37" t="s">
        <v>552</v>
      </c>
    </row>
    <row r="205" spans="1:15" s="11" customFormat="1" ht="45" x14ac:dyDescent="0.2">
      <c r="A205" s="27">
        <v>202</v>
      </c>
      <c r="B205" s="27" t="s">
        <v>229</v>
      </c>
      <c r="C205" s="27" t="s">
        <v>230</v>
      </c>
      <c r="D205" s="27" t="s">
        <v>10</v>
      </c>
      <c r="E205" s="27">
        <v>1</v>
      </c>
      <c r="F205" s="27" t="s">
        <v>337</v>
      </c>
      <c r="G205" s="27" t="s">
        <v>716</v>
      </c>
      <c r="H205" s="27" t="s">
        <v>35</v>
      </c>
      <c r="I205" s="27" t="s">
        <v>36</v>
      </c>
      <c r="J205" s="27" t="s">
        <v>689</v>
      </c>
      <c r="K205" s="28" t="s">
        <v>654</v>
      </c>
      <c r="L205" s="27" t="s">
        <v>702</v>
      </c>
      <c r="M205" s="27"/>
      <c r="N205" s="27" t="s">
        <v>43</v>
      </c>
      <c r="O205" s="37" t="s">
        <v>552</v>
      </c>
    </row>
    <row r="206" spans="1:15" s="11" customFormat="1" ht="33.75" x14ac:dyDescent="0.2">
      <c r="A206" s="27">
        <v>203</v>
      </c>
      <c r="B206" s="27" t="s">
        <v>229</v>
      </c>
      <c r="C206" s="27" t="s">
        <v>230</v>
      </c>
      <c r="D206" s="27" t="s">
        <v>10</v>
      </c>
      <c r="E206" s="27">
        <v>1</v>
      </c>
      <c r="F206" s="27" t="s">
        <v>338</v>
      </c>
      <c r="G206" s="27" t="s">
        <v>716</v>
      </c>
      <c r="H206" s="27" t="s">
        <v>35</v>
      </c>
      <c r="I206" s="27" t="s">
        <v>36</v>
      </c>
      <c r="J206" s="27" t="s">
        <v>689</v>
      </c>
      <c r="K206" s="28" t="s">
        <v>655</v>
      </c>
      <c r="L206" s="27" t="s">
        <v>693</v>
      </c>
      <c r="M206" s="34"/>
      <c r="N206" s="27" t="s">
        <v>43</v>
      </c>
      <c r="O206" s="37" t="s">
        <v>462</v>
      </c>
    </row>
    <row r="207" spans="1:15" s="11" customFormat="1" ht="45" x14ac:dyDescent="0.2">
      <c r="A207" s="27">
        <v>204</v>
      </c>
      <c r="B207" s="27" t="s">
        <v>229</v>
      </c>
      <c r="C207" s="27" t="s">
        <v>230</v>
      </c>
      <c r="D207" s="27" t="s">
        <v>10</v>
      </c>
      <c r="E207" s="27">
        <v>2</v>
      </c>
      <c r="F207" s="27" t="s">
        <v>339</v>
      </c>
      <c r="G207" s="27" t="s">
        <v>716</v>
      </c>
      <c r="H207" s="27" t="s">
        <v>35</v>
      </c>
      <c r="I207" s="27" t="s">
        <v>36</v>
      </c>
      <c r="J207" s="27" t="s">
        <v>689</v>
      </c>
      <c r="K207" s="28" t="s">
        <v>775</v>
      </c>
      <c r="L207" s="27" t="s">
        <v>693</v>
      </c>
      <c r="M207" s="34"/>
      <c r="N207" s="27" t="s">
        <v>43</v>
      </c>
      <c r="O207" s="37" t="s">
        <v>552</v>
      </c>
    </row>
    <row r="208" spans="1:15" s="11" customFormat="1" ht="33.75" x14ac:dyDescent="0.2">
      <c r="A208" s="27">
        <v>205</v>
      </c>
      <c r="B208" s="27" t="s">
        <v>229</v>
      </c>
      <c r="C208" s="27" t="s">
        <v>230</v>
      </c>
      <c r="D208" s="27" t="s">
        <v>10</v>
      </c>
      <c r="E208" s="27">
        <v>1</v>
      </c>
      <c r="F208" s="27" t="s">
        <v>341</v>
      </c>
      <c r="G208" s="27" t="s">
        <v>716</v>
      </c>
      <c r="H208" s="27" t="s">
        <v>35</v>
      </c>
      <c r="I208" s="27" t="s">
        <v>36</v>
      </c>
      <c r="J208" s="27" t="s">
        <v>689</v>
      </c>
      <c r="K208" s="28" t="s">
        <v>792</v>
      </c>
      <c r="L208" s="27" t="s">
        <v>693</v>
      </c>
      <c r="M208" s="34"/>
      <c r="N208" s="27" t="s">
        <v>43</v>
      </c>
      <c r="O208" s="37" t="s">
        <v>462</v>
      </c>
    </row>
    <row r="209" spans="1:15" s="11" customFormat="1" ht="33.75" x14ac:dyDescent="0.2">
      <c r="A209" s="27">
        <v>206</v>
      </c>
      <c r="B209" s="27" t="s">
        <v>229</v>
      </c>
      <c r="C209" s="27" t="s">
        <v>230</v>
      </c>
      <c r="D209" s="27" t="s">
        <v>10</v>
      </c>
      <c r="E209" s="27">
        <v>1</v>
      </c>
      <c r="F209" s="27" t="s">
        <v>342</v>
      </c>
      <c r="G209" s="27" t="s">
        <v>716</v>
      </c>
      <c r="H209" s="27" t="s">
        <v>35</v>
      </c>
      <c r="I209" s="27" t="s">
        <v>36</v>
      </c>
      <c r="J209" s="27" t="s">
        <v>689</v>
      </c>
      <c r="K209" s="28" t="s">
        <v>712</v>
      </c>
      <c r="L209" s="27" t="s">
        <v>693</v>
      </c>
      <c r="M209" s="34"/>
      <c r="N209" s="27" t="s">
        <v>43</v>
      </c>
      <c r="O209" s="37" t="s">
        <v>462</v>
      </c>
    </row>
    <row r="210" spans="1:15" s="11" customFormat="1" ht="33.75" x14ac:dyDescent="0.2">
      <c r="A210" s="27">
        <v>207</v>
      </c>
      <c r="B210" s="27" t="s">
        <v>229</v>
      </c>
      <c r="C210" s="27" t="s">
        <v>230</v>
      </c>
      <c r="D210" s="27" t="s">
        <v>10</v>
      </c>
      <c r="E210" s="27">
        <v>1</v>
      </c>
      <c r="F210" s="27" t="s">
        <v>345</v>
      </c>
      <c r="G210" s="27" t="s">
        <v>716</v>
      </c>
      <c r="H210" s="27" t="s">
        <v>35</v>
      </c>
      <c r="I210" s="27" t="s">
        <v>36</v>
      </c>
      <c r="J210" s="27" t="s">
        <v>689</v>
      </c>
      <c r="K210" s="28" t="s">
        <v>656</v>
      </c>
      <c r="L210" s="27" t="s">
        <v>693</v>
      </c>
      <c r="M210" s="34"/>
      <c r="N210" s="27" t="s">
        <v>43</v>
      </c>
      <c r="O210" s="37" t="s">
        <v>462</v>
      </c>
    </row>
    <row r="211" spans="1:15" s="11" customFormat="1" ht="33.75" x14ac:dyDescent="0.2">
      <c r="A211" s="27">
        <v>208</v>
      </c>
      <c r="B211" s="27" t="s">
        <v>229</v>
      </c>
      <c r="C211" s="27" t="s">
        <v>230</v>
      </c>
      <c r="D211" s="27" t="s">
        <v>10</v>
      </c>
      <c r="E211" s="27">
        <v>1</v>
      </c>
      <c r="F211" s="27" t="s">
        <v>346</v>
      </c>
      <c r="G211" s="27" t="s">
        <v>716</v>
      </c>
      <c r="H211" s="27" t="s">
        <v>35</v>
      </c>
      <c r="I211" s="27" t="s">
        <v>36</v>
      </c>
      <c r="J211" s="27" t="s">
        <v>48</v>
      </c>
      <c r="K211" s="28" t="s">
        <v>657</v>
      </c>
      <c r="L211" s="27"/>
      <c r="M211" s="34"/>
      <c r="N211" s="27" t="s">
        <v>43</v>
      </c>
      <c r="O211" s="37" t="s">
        <v>462</v>
      </c>
    </row>
    <row r="212" spans="1:15" s="11" customFormat="1" ht="56.25" x14ac:dyDescent="0.2">
      <c r="A212" s="27">
        <v>209</v>
      </c>
      <c r="B212" s="27" t="s">
        <v>229</v>
      </c>
      <c r="C212" s="27" t="s">
        <v>230</v>
      </c>
      <c r="D212" s="27" t="s">
        <v>10</v>
      </c>
      <c r="E212" s="27">
        <v>1</v>
      </c>
      <c r="F212" s="27" t="s">
        <v>349</v>
      </c>
      <c r="G212" s="27" t="s">
        <v>716</v>
      </c>
      <c r="H212" s="27" t="s">
        <v>139</v>
      </c>
      <c r="I212" s="27" t="s">
        <v>140</v>
      </c>
      <c r="J212" s="27" t="s">
        <v>125</v>
      </c>
      <c r="K212" s="28" t="s">
        <v>464</v>
      </c>
      <c r="L212" s="27" t="s">
        <v>717</v>
      </c>
      <c r="M212" s="27"/>
      <c r="N212" s="27" t="s">
        <v>14</v>
      </c>
      <c r="O212" s="37" t="s">
        <v>667</v>
      </c>
    </row>
    <row r="213" spans="1:15" s="11" customFormat="1" ht="33.75" x14ac:dyDescent="0.2">
      <c r="A213" s="27">
        <v>210</v>
      </c>
      <c r="B213" s="27" t="s">
        <v>229</v>
      </c>
      <c r="C213" s="27" t="s">
        <v>230</v>
      </c>
      <c r="D213" s="27" t="s">
        <v>10</v>
      </c>
      <c r="E213" s="27">
        <v>1</v>
      </c>
      <c r="F213" s="27" t="s">
        <v>351</v>
      </c>
      <c r="G213" s="27" t="s">
        <v>716</v>
      </c>
      <c r="H213" s="27" t="s">
        <v>139</v>
      </c>
      <c r="I213" s="27" t="s">
        <v>140</v>
      </c>
      <c r="J213" s="27" t="s">
        <v>125</v>
      </c>
      <c r="K213" s="28" t="s">
        <v>659</v>
      </c>
      <c r="L213" s="27" t="s">
        <v>662</v>
      </c>
      <c r="M213" s="27" t="s">
        <v>232</v>
      </c>
      <c r="N213" s="27" t="s">
        <v>14</v>
      </c>
      <c r="O213" s="37" t="s">
        <v>462</v>
      </c>
    </row>
    <row r="214" spans="1:15" s="11" customFormat="1" ht="33.75" x14ac:dyDescent="0.2">
      <c r="A214" s="27">
        <v>211</v>
      </c>
      <c r="B214" s="27" t="s">
        <v>229</v>
      </c>
      <c r="C214" s="27" t="s">
        <v>230</v>
      </c>
      <c r="D214" s="27" t="s">
        <v>10</v>
      </c>
      <c r="E214" s="27">
        <v>1</v>
      </c>
      <c r="F214" s="27" t="s">
        <v>353</v>
      </c>
      <c r="G214" s="27" t="s">
        <v>716</v>
      </c>
      <c r="H214" s="27" t="s">
        <v>139</v>
      </c>
      <c r="I214" s="27" t="s">
        <v>140</v>
      </c>
      <c r="J214" s="27" t="s">
        <v>125</v>
      </c>
      <c r="K214" s="28" t="s">
        <v>660</v>
      </c>
      <c r="L214" s="27" t="s">
        <v>658</v>
      </c>
      <c r="M214" s="27" t="s">
        <v>232</v>
      </c>
      <c r="N214" s="27" t="s">
        <v>14</v>
      </c>
      <c r="O214" s="37" t="s">
        <v>462</v>
      </c>
    </row>
    <row r="215" spans="1:15" s="11" customFormat="1" ht="33.75" x14ac:dyDescent="0.2">
      <c r="A215" s="27">
        <v>212</v>
      </c>
      <c r="B215" s="27" t="s">
        <v>229</v>
      </c>
      <c r="C215" s="27" t="s">
        <v>230</v>
      </c>
      <c r="D215" s="27" t="s">
        <v>10</v>
      </c>
      <c r="E215" s="27">
        <v>1</v>
      </c>
      <c r="F215" s="27" t="s">
        <v>356</v>
      </c>
      <c r="G215" s="27" t="s">
        <v>716</v>
      </c>
      <c r="H215" s="27" t="s">
        <v>139</v>
      </c>
      <c r="I215" s="27" t="s">
        <v>140</v>
      </c>
      <c r="J215" s="27" t="s">
        <v>125</v>
      </c>
      <c r="K215" s="28" t="s">
        <v>661</v>
      </c>
      <c r="L215" s="27" t="s">
        <v>658</v>
      </c>
      <c r="M215" s="27" t="s">
        <v>232</v>
      </c>
      <c r="N215" s="27" t="s">
        <v>14</v>
      </c>
      <c r="O215" s="37" t="s">
        <v>462</v>
      </c>
    </row>
    <row r="216" spans="1:15" s="11" customFormat="1" ht="45" x14ac:dyDescent="0.2">
      <c r="A216" s="27">
        <v>213</v>
      </c>
      <c r="B216" s="27" t="s">
        <v>229</v>
      </c>
      <c r="C216" s="27" t="s">
        <v>230</v>
      </c>
      <c r="D216" s="27" t="s">
        <v>10</v>
      </c>
      <c r="E216" s="27">
        <v>1</v>
      </c>
      <c r="F216" s="27" t="s">
        <v>357</v>
      </c>
      <c r="G216" s="27" t="s">
        <v>716</v>
      </c>
      <c r="H216" s="27" t="s">
        <v>7</v>
      </c>
      <c r="I216" s="27" t="s">
        <v>12</v>
      </c>
      <c r="J216" s="27" t="s">
        <v>689</v>
      </c>
      <c r="K216" s="28" t="s">
        <v>663</v>
      </c>
      <c r="L216" s="27" t="s">
        <v>693</v>
      </c>
      <c r="M216" s="27"/>
      <c r="N216" s="27" t="s">
        <v>14</v>
      </c>
      <c r="O216" s="37" t="s">
        <v>552</v>
      </c>
    </row>
    <row r="217" spans="1:15" s="11" customFormat="1" ht="45" x14ac:dyDescent="0.2">
      <c r="A217" s="27">
        <v>214</v>
      </c>
      <c r="B217" s="27" t="s">
        <v>229</v>
      </c>
      <c r="C217" s="27" t="s">
        <v>230</v>
      </c>
      <c r="D217" s="27" t="s">
        <v>10</v>
      </c>
      <c r="E217" s="27">
        <v>1</v>
      </c>
      <c r="F217" s="27" t="s">
        <v>499</v>
      </c>
      <c r="G217" s="27" t="s">
        <v>716</v>
      </c>
      <c r="H217" s="27" t="s">
        <v>7</v>
      </c>
      <c r="I217" s="27" t="s">
        <v>12</v>
      </c>
      <c r="J217" s="27" t="s">
        <v>689</v>
      </c>
      <c r="K217" s="28" t="s">
        <v>793</v>
      </c>
      <c r="L217" s="27" t="s">
        <v>693</v>
      </c>
      <c r="M217" s="34"/>
      <c r="N217" s="27" t="s">
        <v>14</v>
      </c>
      <c r="O217" s="37" t="s">
        <v>552</v>
      </c>
    </row>
    <row r="218" spans="1:15" s="11" customFormat="1" ht="33.75" x14ac:dyDescent="0.2">
      <c r="A218" s="27">
        <v>215</v>
      </c>
      <c r="B218" s="27" t="s">
        <v>229</v>
      </c>
      <c r="C218" s="27" t="s">
        <v>230</v>
      </c>
      <c r="D218" s="27" t="s">
        <v>10</v>
      </c>
      <c r="E218" s="27">
        <v>1</v>
      </c>
      <c r="F218" s="27" t="s">
        <v>500</v>
      </c>
      <c r="G218" s="27" t="s">
        <v>716</v>
      </c>
      <c r="H218" s="27" t="s">
        <v>7</v>
      </c>
      <c r="I218" s="27" t="s">
        <v>12</v>
      </c>
      <c r="J218" s="27" t="s">
        <v>689</v>
      </c>
      <c r="K218" s="28" t="s">
        <v>794</v>
      </c>
      <c r="L218" s="27" t="s">
        <v>693</v>
      </c>
      <c r="M218" s="27"/>
      <c r="N218" s="27" t="s">
        <v>14</v>
      </c>
      <c r="O218" s="37" t="s">
        <v>462</v>
      </c>
    </row>
    <row r="219" spans="1:15" s="11" customFormat="1" ht="45" x14ac:dyDescent="0.2">
      <c r="A219" s="27">
        <v>216</v>
      </c>
      <c r="B219" s="27" t="s">
        <v>229</v>
      </c>
      <c r="C219" s="27" t="s">
        <v>230</v>
      </c>
      <c r="D219" s="27" t="s">
        <v>10</v>
      </c>
      <c r="E219" s="27">
        <v>1</v>
      </c>
      <c r="F219" s="27" t="s">
        <v>501</v>
      </c>
      <c r="G219" s="27" t="s">
        <v>716</v>
      </c>
      <c r="H219" s="27" t="s">
        <v>7</v>
      </c>
      <c r="I219" s="27" t="s">
        <v>12</v>
      </c>
      <c r="J219" s="27" t="s">
        <v>48</v>
      </c>
      <c r="K219" s="28" t="s">
        <v>664</v>
      </c>
      <c r="L219" s="34" t="s">
        <v>681</v>
      </c>
      <c r="M219" s="34" t="s">
        <v>729</v>
      </c>
      <c r="N219" s="27" t="s">
        <v>14</v>
      </c>
      <c r="O219" s="37" t="s">
        <v>552</v>
      </c>
    </row>
    <row r="220" spans="1:15" s="11" customFormat="1" ht="33.75" x14ac:dyDescent="0.2">
      <c r="A220" s="27">
        <v>217</v>
      </c>
      <c r="B220" s="27" t="s">
        <v>229</v>
      </c>
      <c r="C220" s="27" t="s">
        <v>230</v>
      </c>
      <c r="D220" s="27" t="s">
        <v>10</v>
      </c>
      <c r="E220" s="27">
        <v>1</v>
      </c>
      <c r="F220" s="27" t="s">
        <v>502</v>
      </c>
      <c r="G220" s="27" t="s">
        <v>716</v>
      </c>
      <c r="H220" s="27" t="s">
        <v>7</v>
      </c>
      <c r="I220" s="27" t="s">
        <v>12</v>
      </c>
      <c r="J220" s="27" t="s">
        <v>48</v>
      </c>
      <c r="K220" s="28" t="s">
        <v>795</v>
      </c>
      <c r="L220" s="34" t="s">
        <v>682</v>
      </c>
      <c r="M220" s="34"/>
      <c r="N220" s="27" t="s">
        <v>14</v>
      </c>
      <c r="O220" s="37" t="s">
        <v>462</v>
      </c>
    </row>
    <row r="221" spans="1:15" s="11" customFormat="1" ht="33.75" x14ac:dyDescent="0.2">
      <c r="A221" s="27">
        <v>218</v>
      </c>
      <c r="B221" s="27" t="s">
        <v>229</v>
      </c>
      <c r="C221" s="27" t="s">
        <v>230</v>
      </c>
      <c r="D221" s="27" t="s">
        <v>10</v>
      </c>
      <c r="E221" s="27">
        <v>1</v>
      </c>
      <c r="F221" s="27" t="s">
        <v>503</v>
      </c>
      <c r="G221" s="27" t="s">
        <v>716</v>
      </c>
      <c r="H221" s="27" t="s">
        <v>7</v>
      </c>
      <c r="I221" s="27" t="s">
        <v>12</v>
      </c>
      <c r="J221" s="27" t="s">
        <v>48</v>
      </c>
      <c r="K221" s="28" t="s">
        <v>665</v>
      </c>
      <c r="L221" s="34" t="s">
        <v>682</v>
      </c>
      <c r="M221" s="34"/>
      <c r="N221" s="27" t="s">
        <v>14</v>
      </c>
      <c r="O221" s="37" t="s">
        <v>462</v>
      </c>
    </row>
    <row r="222" spans="1:15" s="11" customFormat="1" ht="33.75" x14ac:dyDescent="0.2">
      <c r="A222" s="27">
        <v>219</v>
      </c>
      <c r="B222" s="27" t="s">
        <v>229</v>
      </c>
      <c r="C222" s="27" t="s">
        <v>230</v>
      </c>
      <c r="D222" s="27" t="s">
        <v>10</v>
      </c>
      <c r="E222" s="27">
        <v>1</v>
      </c>
      <c r="F222" s="27" t="s">
        <v>504</v>
      </c>
      <c r="G222" s="27" t="s">
        <v>716</v>
      </c>
      <c r="H222" s="27" t="s">
        <v>7</v>
      </c>
      <c r="I222" s="27" t="s">
        <v>12</v>
      </c>
      <c r="J222" s="27" t="s">
        <v>125</v>
      </c>
      <c r="K222" s="28" t="s">
        <v>666</v>
      </c>
      <c r="L222" s="34" t="s">
        <v>683</v>
      </c>
      <c r="M222" s="34"/>
      <c r="N222" s="27" t="s">
        <v>14</v>
      </c>
      <c r="O222" s="37" t="s">
        <v>462</v>
      </c>
    </row>
    <row r="223" spans="1:15" s="11" customFormat="1" ht="33.75" x14ac:dyDescent="0.2">
      <c r="A223" s="27">
        <v>220</v>
      </c>
      <c r="B223" s="27" t="s">
        <v>229</v>
      </c>
      <c r="C223" s="27" t="s">
        <v>230</v>
      </c>
      <c r="D223" s="27" t="s">
        <v>10</v>
      </c>
      <c r="E223" s="27">
        <v>1</v>
      </c>
      <c r="F223" s="27" t="s">
        <v>505</v>
      </c>
      <c r="G223" s="27" t="s">
        <v>716</v>
      </c>
      <c r="H223" s="27" t="s">
        <v>7</v>
      </c>
      <c r="I223" s="27" t="s">
        <v>12</v>
      </c>
      <c r="J223" s="27" t="s">
        <v>125</v>
      </c>
      <c r="K223" s="28" t="s">
        <v>684</v>
      </c>
      <c r="L223" s="34" t="s">
        <v>680</v>
      </c>
      <c r="M223" s="34"/>
      <c r="N223" s="27" t="s">
        <v>14</v>
      </c>
      <c r="O223" s="37" t="s">
        <v>462</v>
      </c>
    </row>
    <row r="224" spans="1:15" s="11" customFormat="1" ht="33.75" x14ac:dyDescent="0.2">
      <c r="A224" s="27">
        <v>221</v>
      </c>
      <c r="B224" s="27" t="s">
        <v>229</v>
      </c>
      <c r="C224" s="27" t="s">
        <v>230</v>
      </c>
      <c r="D224" s="27" t="s">
        <v>10</v>
      </c>
      <c r="E224" s="27">
        <v>1</v>
      </c>
      <c r="F224" s="27" t="s">
        <v>506</v>
      </c>
      <c r="G224" s="27" t="s">
        <v>716</v>
      </c>
      <c r="H224" s="27" t="s">
        <v>7</v>
      </c>
      <c r="I224" s="27" t="s">
        <v>12</v>
      </c>
      <c r="J224" s="27" t="s">
        <v>125</v>
      </c>
      <c r="K224" s="28" t="s">
        <v>668</v>
      </c>
      <c r="L224" s="34" t="s">
        <v>680</v>
      </c>
      <c r="M224" s="34"/>
      <c r="N224" s="27" t="s">
        <v>14</v>
      </c>
      <c r="O224" s="37" t="s">
        <v>462</v>
      </c>
    </row>
    <row r="225" spans="1:15" s="11" customFormat="1" ht="45" x14ac:dyDescent="0.2">
      <c r="A225" s="27">
        <v>222</v>
      </c>
      <c r="B225" s="27" t="s">
        <v>229</v>
      </c>
      <c r="C225" s="27" t="s">
        <v>230</v>
      </c>
      <c r="D225" s="27" t="s">
        <v>10</v>
      </c>
      <c r="E225" s="27">
        <v>1</v>
      </c>
      <c r="F225" s="27" t="s">
        <v>507</v>
      </c>
      <c r="G225" s="27" t="s">
        <v>716</v>
      </c>
      <c r="H225" s="27" t="s">
        <v>7</v>
      </c>
      <c r="I225" s="27" t="s">
        <v>140</v>
      </c>
      <c r="J225" s="27" t="s">
        <v>48</v>
      </c>
      <c r="K225" s="28" t="s">
        <v>669</v>
      </c>
      <c r="L225" s="34" t="s">
        <v>682</v>
      </c>
      <c r="M225" s="34" t="s">
        <v>729</v>
      </c>
      <c r="N225" s="27" t="s">
        <v>14</v>
      </c>
      <c r="O225" s="37" t="s">
        <v>552</v>
      </c>
    </row>
    <row r="226" spans="1:15" s="11" customFormat="1" ht="33.75" x14ac:dyDescent="0.2">
      <c r="A226" s="27">
        <v>223</v>
      </c>
      <c r="B226" s="27" t="s">
        <v>229</v>
      </c>
      <c r="C226" s="27" t="s">
        <v>230</v>
      </c>
      <c r="D226" s="27" t="s">
        <v>10</v>
      </c>
      <c r="E226" s="27">
        <v>1</v>
      </c>
      <c r="F226" s="27" t="s">
        <v>508</v>
      </c>
      <c r="G226" s="27" t="s">
        <v>716</v>
      </c>
      <c r="H226" s="27" t="s">
        <v>7</v>
      </c>
      <c r="I226" s="27" t="s">
        <v>140</v>
      </c>
      <c r="J226" s="27" t="s">
        <v>48</v>
      </c>
      <c r="K226" s="28" t="s">
        <v>670</v>
      </c>
      <c r="L226" s="34" t="s">
        <v>682</v>
      </c>
      <c r="M226" s="34"/>
      <c r="N226" s="27" t="s">
        <v>14</v>
      </c>
      <c r="O226" s="37" t="s">
        <v>462</v>
      </c>
    </row>
    <row r="227" spans="1:15" s="11" customFormat="1" ht="33.75" x14ac:dyDescent="0.2">
      <c r="A227" s="27">
        <v>224</v>
      </c>
      <c r="B227" s="27" t="s">
        <v>229</v>
      </c>
      <c r="C227" s="27" t="s">
        <v>230</v>
      </c>
      <c r="D227" s="27" t="s">
        <v>10</v>
      </c>
      <c r="E227" s="27">
        <v>1</v>
      </c>
      <c r="F227" s="27" t="s">
        <v>509</v>
      </c>
      <c r="G227" s="27" t="s">
        <v>716</v>
      </c>
      <c r="H227" s="27" t="s">
        <v>7</v>
      </c>
      <c r="I227" s="27" t="s">
        <v>140</v>
      </c>
      <c r="J227" s="27" t="s">
        <v>48</v>
      </c>
      <c r="K227" s="28" t="s">
        <v>671</v>
      </c>
      <c r="L227" s="34" t="s">
        <v>682</v>
      </c>
      <c r="M227" s="34"/>
      <c r="N227" s="27" t="s">
        <v>14</v>
      </c>
      <c r="O227" s="37" t="s">
        <v>462</v>
      </c>
    </row>
    <row r="228" spans="1:15" s="11" customFormat="1" ht="33.75" x14ac:dyDescent="0.2">
      <c r="A228" s="27">
        <v>225</v>
      </c>
      <c r="B228" s="27" t="s">
        <v>229</v>
      </c>
      <c r="C228" s="27" t="s">
        <v>230</v>
      </c>
      <c r="D228" s="27" t="s">
        <v>10</v>
      </c>
      <c r="E228" s="27">
        <v>1</v>
      </c>
      <c r="F228" s="27" t="s">
        <v>510</v>
      </c>
      <c r="G228" s="27" t="s">
        <v>716</v>
      </c>
      <c r="H228" s="27" t="s">
        <v>7</v>
      </c>
      <c r="I228" s="27" t="s">
        <v>140</v>
      </c>
      <c r="J228" s="27" t="s">
        <v>48</v>
      </c>
      <c r="K228" s="28" t="s">
        <v>796</v>
      </c>
      <c r="L228" s="27"/>
      <c r="M228" s="27"/>
      <c r="N228" s="27" t="s">
        <v>14</v>
      </c>
      <c r="O228" s="37" t="s">
        <v>462</v>
      </c>
    </row>
    <row r="229" spans="1:15" s="11" customFormat="1" ht="45" x14ac:dyDescent="0.2">
      <c r="A229" s="27">
        <v>226</v>
      </c>
      <c r="B229" s="27" t="s">
        <v>229</v>
      </c>
      <c r="C229" s="27" t="s">
        <v>261</v>
      </c>
      <c r="D229" s="27" t="s">
        <v>10</v>
      </c>
      <c r="E229" s="27">
        <v>1</v>
      </c>
      <c r="F229" s="27" t="s">
        <v>511</v>
      </c>
      <c r="G229" s="27" t="s">
        <v>716</v>
      </c>
      <c r="H229" s="27" t="s">
        <v>7</v>
      </c>
      <c r="I229" s="27" t="s">
        <v>12</v>
      </c>
      <c r="J229" s="27" t="s">
        <v>48</v>
      </c>
      <c r="K229" s="28" t="s">
        <v>672</v>
      </c>
      <c r="L229" s="27"/>
      <c r="M229" s="27" t="s">
        <v>729</v>
      </c>
      <c r="N229" s="27" t="s">
        <v>14</v>
      </c>
      <c r="O229" s="37" t="s">
        <v>552</v>
      </c>
    </row>
    <row r="230" spans="1:15" s="11" customFormat="1" ht="33.75" x14ac:dyDescent="0.2">
      <c r="A230" s="27">
        <v>227</v>
      </c>
      <c r="B230" s="27" t="s">
        <v>229</v>
      </c>
      <c r="C230" s="27" t="s">
        <v>261</v>
      </c>
      <c r="D230" s="27" t="s">
        <v>10</v>
      </c>
      <c r="E230" s="27">
        <v>1</v>
      </c>
      <c r="F230" s="27" t="s">
        <v>512</v>
      </c>
      <c r="G230" s="27" t="s">
        <v>716</v>
      </c>
      <c r="H230" s="27" t="s">
        <v>35</v>
      </c>
      <c r="I230" s="27" t="s">
        <v>36</v>
      </c>
      <c r="J230" s="27" t="s">
        <v>689</v>
      </c>
      <c r="K230" s="28" t="s">
        <v>673</v>
      </c>
      <c r="L230" s="27" t="s">
        <v>693</v>
      </c>
      <c r="M230" s="27"/>
      <c r="N230" s="27" t="s">
        <v>43</v>
      </c>
      <c r="O230" s="37" t="s">
        <v>462</v>
      </c>
    </row>
    <row r="231" spans="1:15" s="11" customFormat="1" ht="33.75" x14ac:dyDescent="0.2">
      <c r="A231" s="27">
        <v>228</v>
      </c>
      <c r="B231" s="27" t="s">
        <v>229</v>
      </c>
      <c r="C231" s="27" t="s">
        <v>261</v>
      </c>
      <c r="D231" s="27" t="s">
        <v>10</v>
      </c>
      <c r="E231" s="27">
        <v>1</v>
      </c>
      <c r="F231" s="27" t="s">
        <v>513</v>
      </c>
      <c r="G231" s="27" t="s">
        <v>716</v>
      </c>
      <c r="H231" s="27" t="s">
        <v>35</v>
      </c>
      <c r="I231" s="27" t="s">
        <v>36</v>
      </c>
      <c r="J231" s="27" t="s">
        <v>689</v>
      </c>
      <c r="K231" s="28" t="s">
        <v>674</v>
      </c>
      <c r="L231" s="27" t="s">
        <v>693</v>
      </c>
      <c r="M231" s="27"/>
      <c r="N231" s="27" t="s">
        <v>43</v>
      </c>
      <c r="O231" s="37" t="s">
        <v>462</v>
      </c>
    </row>
    <row r="232" spans="1:15" s="11" customFormat="1" ht="33.75" x14ac:dyDescent="0.2">
      <c r="A232" s="27">
        <v>229</v>
      </c>
      <c r="B232" s="27" t="s">
        <v>229</v>
      </c>
      <c r="C232" s="27" t="s">
        <v>267</v>
      </c>
      <c r="D232" s="27" t="s">
        <v>10</v>
      </c>
      <c r="E232" s="27">
        <v>1</v>
      </c>
      <c r="F232" s="27" t="s">
        <v>514</v>
      </c>
      <c r="G232" s="27" t="s">
        <v>714</v>
      </c>
      <c r="H232" s="27" t="s">
        <v>7</v>
      </c>
      <c r="I232" s="27" t="s">
        <v>12</v>
      </c>
      <c r="J232" s="27" t="s">
        <v>689</v>
      </c>
      <c r="K232" s="28" t="s">
        <v>675</v>
      </c>
      <c r="L232" s="27" t="s">
        <v>693</v>
      </c>
      <c r="M232" s="27"/>
      <c r="N232" s="27" t="s">
        <v>14</v>
      </c>
      <c r="O232" s="37" t="s">
        <v>462</v>
      </c>
    </row>
    <row r="233" spans="1:15" s="11" customFormat="1" ht="33.75" x14ac:dyDescent="0.2">
      <c r="A233" s="27">
        <v>230</v>
      </c>
      <c r="B233" s="27" t="s">
        <v>229</v>
      </c>
      <c r="C233" s="27" t="s">
        <v>267</v>
      </c>
      <c r="D233" s="27" t="s">
        <v>10</v>
      </c>
      <c r="E233" s="27">
        <v>1</v>
      </c>
      <c r="F233" s="27" t="s">
        <v>515</v>
      </c>
      <c r="G233" s="27" t="s">
        <v>714</v>
      </c>
      <c r="H233" s="27" t="s">
        <v>7</v>
      </c>
      <c r="I233" s="27" t="s">
        <v>12</v>
      </c>
      <c r="J233" s="31" t="s">
        <v>48</v>
      </c>
      <c r="K233" s="28" t="s">
        <v>675</v>
      </c>
      <c r="L233" s="27"/>
      <c r="M233" s="27"/>
      <c r="N233" s="27" t="s">
        <v>14</v>
      </c>
      <c r="O233" s="37" t="s">
        <v>462</v>
      </c>
    </row>
    <row r="234" spans="1:15" s="11" customFormat="1" ht="33.75" x14ac:dyDescent="0.2">
      <c r="A234" s="27">
        <v>231</v>
      </c>
      <c r="B234" s="27" t="s">
        <v>229</v>
      </c>
      <c r="C234" s="27" t="s">
        <v>270</v>
      </c>
      <c r="D234" s="27" t="s">
        <v>10</v>
      </c>
      <c r="E234" s="27">
        <v>1</v>
      </c>
      <c r="F234" s="27" t="s">
        <v>516</v>
      </c>
      <c r="G234" s="27" t="s">
        <v>714</v>
      </c>
      <c r="H234" s="27" t="s">
        <v>7</v>
      </c>
      <c r="I234" s="27" t="s">
        <v>12</v>
      </c>
      <c r="J234" s="27" t="s">
        <v>689</v>
      </c>
      <c r="K234" s="28" t="s">
        <v>676</v>
      </c>
      <c r="L234" s="27" t="s">
        <v>701</v>
      </c>
      <c r="M234" s="27"/>
      <c r="N234" s="27" t="s">
        <v>14</v>
      </c>
      <c r="O234" s="37" t="s">
        <v>462</v>
      </c>
    </row>
    <row r="235" spans="1:15" s="11" customFormat="1" ht="33.75" x14ac:dyDescent="0.2">
      <c r="A235" s="27">
        <v>232</v>
      </c>
      <c r="B235" s="27" t="s">
        <v>229</v>
      </c>
      <c r="C235" s="27" t="s">
        <v>270</v>
      </c>
      <c r="D235" s="27" t="s">
        <v>10</v>
      </c>
      <c r="E235" s="27">
        <v>1</v>
      </c>
      <c r="F235" s="27" t="s">
        <v>517</v>
      </c>
      <c r="G235" s="27" t="s">
        <v>714</v>
      </c>
      <c r="H235" s="27" t="s">
        <v>7</v>
      </c>
      <c r="I235" s="27" t="s">
        <v>12</v>
      </c>
      <c r="J235" s="27" t="s">
        <v>689</v>
      </c>
      <c r="K235" s="28" t="s">
        <v>676</v>
      </c>
      <c r="L235" s="27" t="s">
        <v>702</v>
      </c>
      <c r="M235" s="27"/>
      <c r="N235" s="27" t="s">
        <v>14</v>
      </c>
      <c r="O235" s="37" t="s">
        <v>462</v>
      </c>
    </row>
    <row r="236" spans="1:15" s="11" customFormat="1" ht="33.75" x14ac:dyDescent="0.2">
      <c r="A236" s="27">
        <v>233</v>
      </c>
      <c r="B236" s="27" t="s">
        <v>229</v>
      </c>
      <c r="C236" s="27" t="s">
        <v>273</v>
      </c>
      <c r="D236" s="27" t="s">
        <v>10</v>
      </c>
      <c r="E236" s="27">
        <v>1</v>
      </c>
      <c r="F236" s="27" t="s">
        <v>518</v>
      </c>
      <c r="G236" s="27" t="s">
        <v>714</v>
      </c>
      <c r="H236" s="27" t="s">
        <v>7</v>
      </c>
      <c r="I236" s="27" t="s">
        <v>12</v>
      </c>
      <c r="J236" s="27" t="s">
        <v>689</v>
      </c>
      <c r="K236" s="28" t="s">
        <v>572</v>
      </c>
      <c r="L236" s="27" t="s">
        <v>701</v>
      </c>
      <c r="M236" s="27"/>
      <c r="N236" s="27" t="s">
        <v>14</v>
      </c>
      <c r="O236" s="37" t="s">
        <v>462</v>
      </c>
    </row>
    <row r="237" spans="1:15" s="11" customFormat="1" ht="33.75" x14ac:dyDescent="0.2">
      <c r="A237" s="27">
        <v>234</v>
      </c>
      <c r="B237" s="27" t="s">
        <v>229</v>
      </c>
      <c r="C237" s="27" t="s">
        <v>273</v>
      </c>
      <c r="D237" s="27" t="s">
        <v>10</v>
      </c>
      <c r="E237" s="27">
        <v>1</v>
      </c>
      <c r="F237" s="27" t="s">
        <v>519</v>
      </c>
      <c r="G237" s="27" t="s">
        <v>714</v>
      </c>
      <c r="H237" s="27" t="s">
        <v>7</v>
      </c>
      <c r="I237" s="27" t="s">
        <v>12</v>
      </c>
      <c r="J237" s="27" t="s">
        <v>689</v>
      </c>
      <c r="K237" s="28" t="s">
        <v>572</v>
      </c>
      <c r="L237" s="27" t="s">
        <v>702</v>
      </c>
      <c r="M237" s="27"/>
      <c r="N237" s="27" t="s">
        <v>14</v>
      </c>
      <c r="O237" s="37" t="s">
        <v>462</v>
      </c>
    </row>
    <row r="238" spans="1:15" s="11" customFormat="1" ht="56.25" x14ac:dyDescent="0.2">
      <c r="A238" s="27">
        <v>235</v>
      </c>
      <c r="B238" s="33" t="s">
        <v>276</v>
      </c>
      <c r="C238" s="27" t="s">
        <v>277</v>
      </c>
      <c r="D238" s="27" t="s">
        <v>10</v>
      </c>
      <c r="E238" s="44">
        <v>1</v>
      </c>
      <c r="F238" s="27" t="s">
        <v>520</v>
      </c>
      <c r="G238" s="27" t="s">
        <v>714</v>
      </c>
      <c r="H238" s="27" t="s">
        <v>35</v>
      </c>
      <c r="I238" s="27" t="s">
        <v>36</v>
      </c>
      <c r="J238" s="27" t="s">
        <v>757</v>
      </c>
      <c r="K238" s="28" t="s">
        <v>758</v>
      </c>
      <c r="L238" s="27" t="s">
        <v>693</v>
      </c>
      <c r="M238" s="27"/>
      <c r="N238" s="27" t="s">
        <v>14</v>
      </c>
      <c r="O238" s="37" t="s">
        <v>667</v>
      </c>
    </row>
    <row r="239" spans="1:15" s="11" customFormat="1" ht="33.75" x14ac:dyDescent="0.2">
      <c r="A239" s="27">
        <v>236</v>
      </c>
      <c r="B239" s="33" t="s">
        <v>276</v>
      </c>
      <c r="C239" s="27" t="s">
        <v>279</v>
      </c>
      <c r="D239" s="27" t="s">
        <v>10</v>
      </c>
      <c r="E239" s="44">
        <v>1</v>
      </c>
      <c r="F239" s="27" t="s">
        <v>521</v>
      </c>
      <c r="G239" s="27" t="s">
        <v>714</v>
      </c>
      <c r="H239" s="27" t="s">
        <v>35</v>
      </c>
      <c r="I239" s="27" t="s">
        <v>36</v>
      </c>
      <c r="J239" s="30" t="s">
        <v>37</v>
      </c>
      <c r="K239" s="28" t="s">
        <v>760</v>
      </c>
      <c r="L239" s="27"/>
      <c r="M239" s="27" t="s">
        <v>762</v>
      </c>
      <c r="N239" s="27" t="s">
        <v>14</v>
      </c>
      <c r="O239" s="37" t="s">
        <v>462</v>
      </c>
    </row>
    <row r="240" spans="1:15" s="11" customFormat="1" ht="56.25" x14ac:dyDescent="0.2">
      <c r="A240" s="27">
        <v>237</v>
      </c>
      <c r="B240" s="33" t="s">
        <v>276</v>
      </c>
      <c r="C240" s="27" t="s">
        <v>279</v>
      </c>
      <c r="D240" s="27" t="s">
        <v>10</v>
      </c>
      <c r="E240" s="44">
        <v>1</v>
      </c>
      <c r="F240" s="27" t="s">
        <v>522</v>
      </c>
      <c r="G240" s="27" t="s">
        <v>714</v>
      </c>
      <c r="H240" s="27" t="s">
        <v>35</v>
      </c>
      <c r="I240" s="27" t="s">
        <v>36</v>
      </c>
      <c r="J240" s="30" t="s">
        <v>37</v>
      </c>
      <c r="K240" s="28" t="s">
        <v>761</v>
      </c>
      <c r="L240" s="27" t="s">
        <v>693</v>
      </c>
      <c r="M240" s="27" t="s">
        <v>762</v>
      </c>
      <c r="N240" s="27" t="s">
        <v>14</v>
      </c>
      <c r="O240" s="37" t="s">
        <v>667</v>
      </c>
    </row>
    <row r="241" spans="1:15" s="11" customFormat="1" ht="45" x14ac:dyDescent="0.2">
      <c r="A241" s="27">
        <v>238</v>
      </c>
      <c r="B241" s="33" t="s">
        <v>276</v>
      </c>
      <c r="C241" s="27" t="s">
        <v>763</v>
      </c>
      <c r="D241" s="27" t="s">
        <v>10</v>
      </c>
      <c r="E241" s="27">
        <v>1</v>
      </c>
      <c r="F241" s="27" t="s">
        <v>523</v>
      </c>
      <c r="G241" s="27" t="s">
        <v>714</v>
      </c>
      <c r="H241" s="27" t="s">
        <v>7</v>
      </c>
      <c r="I241" s="27" t="s">
        <v>12</v>
      </c>
      <c r="J241" s="27" t="s">
        <v>48</v>
      </c>
      <c r="K241" s="28" t="s">
        <v>764</v>
      </c>
      <c r="L241" s="27"/>
      <c r="M241" s="27" t="s">
        <v>759</v>
      </c>
      <c r="N241" s="27" t="s">
        <v>14</v>
      </c>
      <c r="O241" s="37" t="s">
        <v>552</v>
      </c>
    </row>
    <row r="242" spans="1:15" s="11" customFormat="1" ht="33.75" x14ac:dyDescent="0.2">
      <c r="A242" s="27">
        <v>239</v>
      </c>
      <c r="B242" s="27" t="s">
        <v>283</v>
      </c>
      <c r="C242" s="27" t="s">
        <v>786</v>
      </c>
      <c r="D242" s="27" t="s">
        <v>10</v>
      </c>
      <c r="E242" s="27">
        <v>1</v>
      </c>
      <c r="F242" s="27" t="s">
        <v>524</v>
      </c>
      <c r="G242" s="27" t="s">
        <v>714</v>
      </c>
      <c r="H242" s="27" t="s">
        <v>35</v>
      </c>
      <c r="I242" s="27" t="s">
        <v>36</v>
      </c>
      <c r="J242" s="27" t="s">
        <v>48</v>
      </c>
      <c r="K242" s="28" t="s">
        <v>620</v>
      </c>
      <c r="L242" s="27"/>
      <c r="M242" s="27" t="s">
        <v>286</v>
      </c>
      <c r="N242" s="27" t="s">
        <v>43</v>
      </c>
      <c r="O242" s="37" t="s">
        <v>462</v>
      </c>
    </row>
    <row r="243" spans="1:15" s="11" customFormat="1" ht="56.25" x14ac:dyDescent="0.2">
      <c r="A243" s="27">
        <v>240</v>
      </c>
      <c r="B243" s="27" t="s">
        <v>283</v>
      </c>
      <c r="C243" s="27" t="s">
        <v>284</v>
      </c>
      <c r="D243" s="27" t="s">
        <v>10</v>
      </c>
      <c r="E243" s="27">
        <v>1</v>
      </c>
      <c r="F243" s="27" t="s">
        <v>525</v>
      </c>
      <c r="G243" s="27" t="s">
        <v>714</v>
      </c>
      <c r="H243" s="27" t="s">
        <v>35</v>
      </c>
      <c r="I243" s="27" t="s">
        <v>36</v>
      </c>
      <c r="J243" s="27" t="s">
        <v>48</v>
      </c>
      <c r="K243" s="28" t="s">
        <v>797</v>
      </c>
      <c r="L243" s="27"/>
      <c r="M243" s="27"/>
      <c r="N243" s="27" t="s">
        <v>14</v>
      </c>
      <c r="O243" s="37" t="s">
        <v>667</v>
      </c>
    </row>
    <row r="244" spans="1:15" s="11" customFormat="1" ht="33.75" x14ac:dyDescent="0.2">
      <c r="A244" s="27">
        <v>241</v>
      </c>
      <c r="B244" s="27" t="s">
        <v>283</v>
      </c>
      <c r="C244" s="27" t="s">
        <v>284</v>
      </c>
      <c r="D244" s="27" t="s">
        <v>10</v>
      </c>
      <c r="E244" s="27">
        <v>1</v>
      </c>
      <c r="F244" s="27" t="s">
        <v>526</v>
      </c>
      <c r="G244" s="27" t="s">
        <v>714</v>
      </c>
      <c r="H244" s="27" t="s">
        <v>7</v>
      </c>
      <c r="I244" s="27" t="s">
        <v>12</v>
      </c>
      <c r="J244" s="27" t="s">
        <v>689</v>
      </c>
      <c r="K244" s="28" t="s">
        <v>621</v>
      </c>
      <c r="L244" s="27" t="s">
        <v>693</v>
      </c>
      <c r="M244" s="27" t="s">
        <v>291</v>
      </c>
      <c r="N244" s="27" t="s">
        <v>14</v>
      </c>
      <c r="O244" s="37" t="s">
        <v>462</v>
      </c>
    </row>
    <row r="245" spans="1:15" s="11" customFormat="1" ht="33.75" x14ac:dyDescent="0.2">
      <c r="A245" s="27">
        <v>242</v>
      </c>
      <c r="B245" s="27" t="s">
        <v>283</v>
      </c>
      <c r="C245" s="27" t="s">
        <v>284</v>
      </c>
      <c r="D245" s="27" t="s">
        <v>10</v>
      </c>
      <c r="E245" s="27">
        <v>1</v>
      </c>
      <c r="F245" s="27" t="s">
        <v>527</v>
      </c>
      <c r="G245" s="27" t="s">
        <v>714</v>
      </c>
      <c r="H245" s="27" t="s">
        <v>7</v>
      </c>
      <c r="I245" s="27" t="s">
        <v>12</v>
      </c>
      <c r="J245" s="27" t="s">
        <v>689</v>
      </c>
      <c r="K245" s="28" t="s">
        <v>558</v>
      </c>
      <c r="L245" s="27" t="s">
        <v>693</v>
      </c>
      <c r="M245" s="27"/>
      <c r="N245" s="27" t="s">
        <v>14</v>
      </c>
      <c r="O245" s="37" t="s">
        <v>462</v>
      </c>
    </row>
    <row r="246" spans="1:15" s="11" customFormat="1" ht="33.75" x14ac:dyDescent="0.2">
      <c r="A246" s="27">
        <v>243</v>
      </c>
      <c r="B246" s="27" t="s">
        <v>283</v>
      </c>
      <c r="C246" s="27" t="s">
        <v>293</v>
      </c>
      <c r="D246" s="27" t="s">
        <v>10</v>
      </c>
      <c r="E246" s="27">
        <v>1</v>
      </c>
      <c r="F246" s="27" t="s">
        <v>528</v>
      </c>
      <c r="G246" s="27" t="s">
        <v>714</v>
      </c>
      <c r="H246" s="27" t="s">
        <v>7</v>
      </c>
      <c r="I246" s="27" t="s">
        <v>12</v>
      </c>
      <c r="J246" s="27" t="s">
        <v>689</v>
      </c>
      <c r="K246" s="28" t="s">
        <v>622</v>
      </c>
      <c r="L246" s="27" t="s">
        <v>693</v>
      </c>
      <c r="M246" s="27"/>
      <c r="N246" s="27" t="s">
        <v>14</v>
      </c>
      <c r="O246" s="37" t="s">
        <v>462</v>
      </c>
    </row>
    <row r="247" spans="1:15" s="11" customFormat="1" ht="45" x14ac:dyDescent="0.2">
      <c r="A247" s="27">
        <v>244</v>
      </c>
      <c r="B247" s="27" t="s">
        <v>295</v>
      </c>
      <c r="C247" s="27" t="s">
        <v>296</v>
      </c>
      <c r="D247" s="27" t="s">
        <v>10</v>
      </c>
      <c r="E247" s="27">
        <v>1</v>
      </c>
      <c r="F247" s="27" t="s">
        <v>529</v>
      </c>
      <c r="G247" s="27" t="s">
        <v>714</v>
      </c>
      <c r="H247" s="27" t="s">
        <v>7</v>
      </c>
      <c r="I247" s="27" t="s">
        <v>12</v>
      </c>
      <c r="J247" s="27" t="s">
        <v>757</v>
      </c>
      <c r="K247" s="28" t="s">
        <v>623</v>
      </c>
      <c r="L247" s="27" t="s">
        <v>693</v>
      </c>
      <c r="M247" s="27" t="s">
        <v>298</v>
      </c>
      <c r="N247" s="27" t="s">
        <v>14</v>
      </c>
      <c r="O247" s="37" t="s">
        <v>552</v>
      </c>
    </row>
    <row r="248" spans="1:15" s="11" customFormat="1" ht="45" x14ac:dyDescent="0.2">
      <c r="A248" s="27">
        <v>245</v>
      </c>
      <c r="B248" s="27" t="s">
        <v>295</v>
      </c>
      <c r="C248" s="27" t="s">
        <v>296</v>
      </c>
      <c r="D248" s="27" t="s">
        <v>10</v>
      </c>
      <c r="E248" s="27">
        <v>1</v>
      </c>
      <c r="F248" s="27" t="s">
        <v>530</v>
      </c>
      <c r="G248" s="27" t="s">
        <v>714</v>
      </c>
      <c r="H248" s="27" t="s">
        <v>7</v>
      </c>
      <c r="I248" s="27" t="s">
        <v>12</v>
      </c>
      <c r="J248" s="30" t="s">
        <v>37</v>
      </c>
      <c r="K248" s="28" t="s">
        <v>623</v>
      </c>
      <c r="L248" s="27"/>
      <c r="M248" s="27" t="s">
        <v>298</v>
      </c>
      <c r="N248" s="27" t="s">
        <v>14</v>
      </c>
      <c r="O248" s="37" t="s">
        <v>552</v>
      </c>
    </row>
    <row r="249" spans="1:15" s="11" customFormat="1" ht="33.75" x14ac:dyDescent="0.2">
      <c r="A249" s="27">
        <v>246</v>
      </c>
      <c r="B249" s="27" t="s">
        <v>300</v>
      </c>
      <c r="C249" s="27" t="s">
        <v>301</v>
      </c>
      <c r="D249" s="27" t="s">
        <v>10</v>
      </c>
      <c r="E249" s="27">
        <v>2</v>
      </c>
      <c r="F249" s="27" t="s">
        <v>531</v>
      </c>
      <c r="G249" s="27" t="s">
        <v>714</v>
      </c>
      <c r="H249" s="27" t="s">
        <v>7</v>
      </c>
      <c r="I249" s="27" t="s">
        <v>12</v>
      </c>
      <c r="J249" s="27" t="s">
        <v>689</v>
      </c>
      <c r="K249" s="40" t="s">
        <v>798</v>
      </c>
      <c r="L249" s="27" t="s">
        <v>693</v>
      </c>
      <c r="M249" s="27"/>
      <c r="N249" s="27" t="s">
        <v>14</v>
      </c>
      <c r="O249" s="37" t="s">
        <v>462</v>
      </c>
    </row>
    <row r="250" spans="1:15" s="11" customFormat="1" ht="33.75" x14ac:dyDescent="0.2">
      <c r="A250" s="27">
        <v>247</v>
      </c>
      <c r="B250" s="27" t="s">
        <v>300</v>
      </c>
      <c r="C250" s="27" t="s">
        <v>301</v>
      </c>
      <c r="D250" s="27" t="s">
        <v>10</v>
      </c>
      <c r="E250" s="27">
        <v>1</v>
      </c>
      <c r="F250" s="27" t="s">
        <v>532</v>
      </c>
      <c r="G250" s="27" t="s">
        <v>714</v>
      </c>
      <c r="H250" s="27" t="s">
        <v>7</v>
      </c>
      <c r="I250" s="27" t="s">
        <v>12</v>
      </c>
      <c r="J250" s="27" t="s">
        <v>689</v>
      </c>
      <c r="K250" s="28" t="s">
        <v>624</v>
      </c>
      <c r="L250" s="27" t="s">
        <v>693</v>
      </c>
      <c r="M250" s="27"/>
      <c r="N250" s="27" t="s">
        <v>14</v>
      </c>
      <c r="O250" s="37" t="s">
        <v>462</v>
      </c>
    </row>
    <row r="251" spans="1:15" s="11" customFormat="1" ht="33.75" x14ac:dyDescent="0.2">
      <c r="A251" s="27">
        <v>248</v>
      </c>
      <c r="B251" s="27" t="s">
        <v>300</v>
      </c>
      <c r="C251" s="27" t="s">
        <v>301</v>
      </c>
      <c r="D251" s="27" t="s">
        <v>10</v>
      </c>
      <c r="E251" s="27">
        <v>1</v>
      </c>
      <c r="F251" s="27" t="s">
        <v>533</v>
      </c>
      <c r="G251" s="27" t="s">
        <v>714</v>
      </c>
      <c r="H251" s="27" t="s">
        <v>7</v>
      </c>
      <c r="I251" s="27" t="s">
        <v>12</v>
      </c>
      <c r="J251" s="27" t="s">
        <v>37</v>
      </c>
      <c r="K251" s="40" t="s">
        <v>787</v>
      </c>
      <c r="L251" s="27"/>
      <c r="M251" s="27"/>
      <c r="N251" s="27" t="s">
        <v>14</v>
      </c>
      <c r="O251" s="37" t="s">
        <v>462</v>
      </c>
    </row>
    <row r="252" spans="1:15" s="11" customFormat="1" ht="33.75" x14ac:dyDescent="0.2">
      <c r="A252" s="27">
        <v>249</v>
      </c>
      <c r="B252" s="27" t="s">
        <v>300</v>
      </c>
      <c r="C252" s="27" t="s">
        <v>301</v>
      </c>
      <c r="D252" s="27" t="s">
        <v>10</v>
      </c>
      <c r="E252" s="27">
        <v>1</v>
      </c>
      <c r="F252" s="27" t="s">
        <v>534</v>
      </c>
      <c r="G252" s="27" t="s">
        <v>714</v>
      </c>
      <c r="H252" s="27" t="s">
        <v>7</v>
      </c>
      <c r="I252" s="27" t="s">
        <v>12</v>
      </c>
      <c r="J252" s="27" t="s">
        <v>37</v>
      </c>
      <c r="K252" s="28" t="s">
        <v>625</v>
      </c>
      <c r="L252" s="27"/>
      <c r="M252" s="27"/>
      <c r="N252" s="27" t="s">
        <v>14</v>
      </c>
      <c r="O252" s="37" t="s">
        <v>462</v>
      </c>
    </row>
    <row r="253" spans="1:15" s="11" customFormat="1" ht="33.75" x14ac:dyDescent="0.2">
      <c r="A253" s="27">
        <v>250</v>
      </c>
      <c r="B253" s="27" t="s">
        <v>300</v>
      </c>
      <c r="C253" s="27" t="s">
        <v>307</v>
      </c>
      <c r="D253" s="27" t="s">
        <v>10</v>
      </c>
      <c r="E253" s="27">
        <v>1</v>
      </c>
      <c r="F253" s="27" t="s">
        <v>535</v>
      </c>
      <c r="G253" s="27" t="s">
        <v>714</v>
      </c>
      <c r="H253" s="27" t="s">
        <v>7</v>
      </c>
      <c r="I253" s="27" t="s">
        <v>12</v>
      </c>
      <c r="J253" s="27" t="s">
        <v>689</v>
      </c>
      <c r="K253" s="40" t="s">
        <v>799</v>
      </c>
      <c r="L253" s="27" t="s">
        <v>693</v>
      </c>
      <c r="M253" s="27"/>
      <c r="N253" s="27" t="s">
        <v>14</v>
      </c>
      <c r="O253" s="37" t="s">
        <v>462</v>
      </c>
    </row>
    <row r="254" spans="1:15" s="11" customFormat="1" ht="33.75" x14ac:dyDescent="0.2">
      <c r="A254" s="27">
        <v>251</v>
      </c>
      <c r="B254" s="27" t="s">
        <v>300</v>
      </c>
      <c r="C254" s="27" t="s">
        <v>307</v>
      </c>
      <c r="D254" s="27" t="s">
        <v>10</v>
      </c>
      <c r="E254" s="27">
        <v>1</v>
      </c>
      <c r="F254" s="27" t="s">
        <v>721</v>
      </c>
      <c r="G254" s="27" t="s">
        <v>714</v>
      </c>
      <c r="H254" s="27" t="s">
        <v>7</v>
      </c>
      <c r="I254" s="27" t="s">
        <v>12</v>
      </c>
      <c r="J254" s="27" t="s">
        <v>48</v>
      </c>
      <c r="K254" s="28" t="s">
        <v>626</v>
      </c>
      <c r="L254" s="27" t="s">
        <v>121</v>
      </c>
      <c r="M254" s="27"/>
      <c r="N254" s="27" t="s">
        <v>14</v>
      </c>
      <c r="O254" s="37" t="s">
        <v>462</v>
      </c>
    </row>
    <row r="255" spans="1:15" s="11" customFormat="1" ht="33.75" x14ac:dyDescent="0.2">
      <c r="A255" s="27">
        <v>252</v>
      </c>
      <c r="B255" s="27" t="s">
        <v>300</v>
      </c>
      <c r="C255" s="27" t="s">
        <v>688</v>
      </c>
      <c r="D255" s="27" t="s">
        <v>10</v>
      </c>
      <c r="E255" s="27">
        <v>1</v>
      </c>
      <c r="F255" s="27" t="s">
        <v>536</v>
      </c>
      <c r="G255" s="27" t="s">
        <v>714</v>
      </c>
      <c r="H255" s="27" t="s">
        <v>7</v>
      </c>
      <c r="I255" s="27" t="s">
        <v>12</v>
      </c>
      <c r="J255" s="27" t="s">
        <v>37</v>
      </c>
      <c r="K255" s="40" t="s">
        <v>799</v>
      </c>
      <c r="L255" s="27"/>
      <c r="M255" s="27"/>
      <c r="N255" s="27" t="s">
        <v>14</v>
      </c>
      <c r="O255" s="37" t="s">
        <v>462</v>
      </c>
    </row>
    <row r="256" spans="1:15" s="11" customFormat="1" ht="33.75" x14ac:dyDescent="0.2">
      <c r="A256" s="27">
        <v>253</v>
      </c>
      <c r="B256" s="27" t="s">
        <v>300</v>
      </c>
      <c r="C256" s="27" t="s">
        <v>311</v>
      </c>
      <c r="D256" s="27" t="s">
        <v>10</v>
      </c>
      <c r="E256" s="27">
        <v>1</v>
      </c>
      <c r="F256" s="27" t="s">
        <v>537</v>
      </c>
      <c r="G256" s="27" t="s">
        <v>714</v>
      </c>
      <c r="H256" s="27" t="s">
        <v>7</v>
      </c>
      <c r="I256" s="27" t="s">
        <v>12</v>
      </c>
      <c r="J256" s="27" t="s">
        <v>37</v>
      </c>
      <c r="K256" s="28" t="s">
        <v>626</v>
      </c>
      <c r="L256" s="27"/>
      <c r="M256" s="27"/>
      <c r="N256" s="27" t="s">
        <v>14</v>
      </c>
      <c r="O256" s="37" t="s">
        <v>462</v>
      </c>
    </row>
    <row r="257" spans="1:15" s="11" customFormat="1" ht="33.75" x14ac:dyDescent="0.2">
      <c r="A257" s="27">
        <v>254</v>
      </c>
      <c r="B257" s="27" t="s">
        <v>300</v>
      </c>
      <c r="C257" s="27" t="s">
        <v>314</v>
      </c>
      <c r="D257" s="27" t="s">
        <v>10</v>
      </c>
      <c r="E257" s="27">
        <v>1</v>
      </c>
      <c r="F257" s="27" t="s">
        <v>538</v>
      </c>
      <c r="G257" s="27" t="s">
        <v>714</v>
      </c>
      <c r="H257" s="27" t="s">
        <v>7</v>
      </c>
      <c r="I257" s="27" t="s">
        <v>12</v>
      </c>
      <c r="J257" s="27" t="s">
        <v>37</v>
      </c>
      <c r="K257" s="40" t="s">
        <v>799</v>
      </c>
      <c r="L257" s="27"/>
      <c r="M257" s="27" t="s">
        <v>316</v>
      </c>
      <c r="N257" s="27" t="s">
        <v>14</v>
      </c>
      <c r="O257" s="37" t="s">
        <v>462</v>
      </c>
    </row>
    <row r="258" spans="1:15" s="11" customFormat="1" ht="45" x14ac:dyDescent="0.2">
      <c r="A258" s="27">
        <v>255</v>
      </c>
      <c r="B258" s="27" t="s">
        <v>300</v>
      </c>
      <c r="C258" s="27" t="s">
        <v>317</v>
      </c>
      <c r="D258" s="27" t="s">
        <v>10</v>
      </c>
      <c r="E258" s="27">
        <v>2</v>
      </c>
      <c r="F258" s="27" t="s">
        <v>539</v>
      </c>
      <c r="G258" s="27" t="s">
        <v>714</v>
      </c>
      <c r="H258" s="27" t="s">
        <v>7</v>
      </c>
      <c r="I258" s="27" t="s">
        <v>12</v>
      </c>
      <c r="J258" s="27" t="s">
        <v>689</v>
      </c>
      <c r="K258" s="40" t="s">
        <v>800</v>
      </c>
      <c r="L258" s="27" t="s">
        <v>693</v>
      </c>
      <c r="M258" s="27"/>
      <c r="N258" s="27" t="s">
        <v>14</v>
      </c>
      <c r="O258" s="37" t="s">
        <v>552</v>
      </c>
    </row>
    <row r="259" spans="1:15" s="11" customFormat="1" ht="45" x14ac:dyDescent="0.2">
      <c r="A259" s="27">
        <v>256</v>
      </c>
      <c r="B259" s="27" t="s">
        <v>300</v>
      </c>
      <c r="C259" s="27" t="s">
        <v>319</v>
      </c>
      <c r="D259" s="27" t="s">
        <v>10</v>
      </c>
      <c r="E259" s="27">
        <v>1</v>
      </c>
      <c r="F259" s="27" t="s">
        <v>540</v>
      </c>
      <c r="G259" s="27" t="s">
        <v>714</v>
      </c>
      <c r="H259" s="27" t="s">
        <v>7</v>
      </c>
      <c r="I259" s="27" t="s">
        <v>12</v>
      </c>
      <c r="J259" s="27" t="s">
        <v>37</v>
      </c>
      <c r="K259" s="40" t="s">
        <v>801</v>
      </c>
      <c r="L259" s="27" t="s">
        <v>693</v>
      </c>
      <c r="M259" s="27" t="s">
        <v>316</v>
      </c>
      <c r="N259" s="27" t="s">
        <v>14</v>
      </c>
      <c r="O259" s="37" t="s">
        <v>552</v>
      </c>
    </row>
    <row r="260" spans="1:15" s="11" customFormat="1" ht="45" x14ac:dyDescent="0.2">
      <c r="A260" s="27">
        <v>257</v>
      </c>
      <c r="B260" s="27" t="s">
        <v>300</v>
      </c>
      <c r="C260" s="27" t="s">
        <v>319</v>
      </c>
      <c r="D260" s="27" t="s">
        <v>10</v>
      </c>
      <c r="E260" s="27">
        <v>1</v>
      </c>
      <c r="F260" s="27" t="s">
        <v>541</v>
      </c>
      <c r="G260" s="27" t="s">
        <v>714</v>
      </c>
      <c r="H260" s="27" t="s">
        <v>7</v>
      </c>
      <c r="I260" s="27" t="s">
        <v>12</v>
      </c>
      <c r="J260" s="27" t="s">
        <v>37</v>
      </c>
      <c r="K260" s="40" t="s">
        <v>801</v>
      </c>
      <c r="L260" s="27"/>
      <c r="M260" s="27" t="s">
        <v>316</v>
      </c>
      <c r="N260" s="27" t="s">
        <v>14</v>
      </c>
      <c r="O260" s="37" t="s">
        <v>552</v>
      </c>
    </row>
    <row r="261" spans="1:15" s="11" customFormat="1" ht="33.75" x14ac:dyDescent="0.2">
      <c r="A261" s="27">
        <v>258</v>
      </c>
      <c r="B261" s="27" t="s">
        <v>322</v>
      </c>
      <c r="C261" s="27" t="s">
        <v>323</v>
      </c>
      <c r="D261" s="27" t="s">
        <v>10</v>
      </c>
      <c r="E261" s="27">
        <v>1</v>
      </c>
      <c r="F261" s="27" t="s">
        <v>542</v>
      </c>
      <c r="G261" s="27" t="s">
        <v>714</v>
      </c>
      <c r="H261" s="27" t="s">
        <v>35</v>
      </c>
      <c r="I261" s="27" t="s">
        <v>463</v>
      </c>
      <c r="J261" s="27" t="s">
        <v>125</v>
      </c>
      <c r="K261" s="28" t="s">
        <v>464</v>
      </c>
      <c r="L261" s="27" t="s">
        <v>325</v>
      </c>
      <c r="M261" s="27"/>
      <c r="N261" s="27" t="s">
        <v>14</v>
      </c>
      <c r="O261" s="37" t="s">
        <v>462</v>
      </c>
    </row>
    <row r="262" spans="1:15" s="11" customFormat="1" ht="33.75" x14ac:dyDescent="0.2">
      <c r="A262" s="27">
        <v>259</v>
      </c>
      <c r="B262" s="27" t="s">
        <v>322</v>
      </c>
      <c r="C262" s="27" t="s">
        <v>326</v>
      </c>
      <c r="D262" s="27" t="s">
        <v>10</v>
      </c>
      <c r="E262" s="27">
        <v>1</v>
      </c>
      <c r="F262" s="27" t="s">
        <v>543</v>
      </c>
      <c r="G262" s="27" t="s">
        <v>714</v>
      </c>
      <c r="H262" s="27" t="s">
        <v>7</v>
      </c>
      <c r="I262" s="27" t="s">
        <v>12</v>
      </c>
      <c r="J262" s="27" t="s">
        <v>689</v>
      </c>
      <c r="K262" s="28" t="s">
        <v>747</v>
      </c>
      <c r="L262" s="27" t="s">
        <v>693</v>
      </c>
      <c r="M262" s="27"/>
      <c r="N262" s="27" t="s">
        <v>14</v>
      </c>
      <c r="O262" s="37" t="s">
        <v>462</v>
      </c>
    </row>
    <row r="263" spans="1:15" s="11" customFormat="1" ht="33.75" x14ac:dyDescent="0.2">
      <c r="A263" s="27">
        <v>260</v>
      </c>
      <c r="B263" s="27" t="s">
        <v>322</v>
      </c>
      <c r="C263" s="27" t="s">
        <v>328</v>
      </c>
      <c r="D263" s="27" t="s">
        <v>23</v>
      </c>
      <c r="E263" s="27">
        <v>1</v>
      </c>
      <c r="F263" s="27" t="s">
        <v>544</v>
      </c>
      <c r="G263" s="27" t="s">
        <v>714</v>
      </c>
      <c r="H263" s="27" t="s">
        <v>7</v>
      </c>
      <c r="I263" s="27" t="s">
        <v>12</v>
      </c>
      <c r="J263" s="27" t="s">
        <v>689</v>
      </c>
      <c r="K263" s="28" t="s">
        <v>756</v>
      </c>
      <c r="L263" s="27" t="s">
        <v>693</v>
      </c>
      <c r="M263" s="27"/>
      <c r="N263" s="27" t="s">
        <v>14</v>
      </c>
      <c r="O263" s="37" t="s">
        <v>462</v>
      </c>
    </row>
    <row r="264" spans="1:15" s="11" customFormat="1" ht="33.75" x14ac:dyDescent="0.2">
      <c r="A264" s="27">
        <v>261</v>
      </c>
      <c r="B264" s="27" t="s">
        <v>330</v>
      </c>
      <c r="C264" s="27" t="s">
        <v>331</v>
      </c>
      <c r="D264" s="27" t="s">
        <v>10</v>
      </c>
      <c r="E264" s="27">
        <v>1</v>
      </c>
      <c r="F264" s="27" t="s">
        <v>545</v>
      </c>
      <c r="G264" s="27" t="s">
        <v>714</v>
      </c>
      <c r="H264" s="27" t="s">
        <v>7</v>
      </c>
      <c r="I264" s="27" t="s">
        <v>12</v>
      </c>
      <c r="J264" s="27" t="s">
        <v>689</v>
      </c>
      <c r="K264" s="28" t="s">
        <v>627</v>
      </c>
      <c r="L264" s="27" t="s">
        <v>693</v>
      </c>
      <c r="M264" s="27"/>
      <c r="N264" s="27" t="s">
        <v>14</v>
      </c>
      <c r="O264" s="37" t="s">
        <v>462</v>
      </c>
    </row>
    <row r="265" spans="1:15" s="11" customFormat="1" ht="33.75" x14ac:dyDescent="0.2">
      <c r="A265" s="27">
        <v>262</v>
      </c>
      <c r="B265" s="27" t="s">
        <v>330</v>
      </c>
      <c r="C265" s="27" t="s">
        <v>333</v>
      </c>
      <c r="D265" s="27" t="s">
        <v>10</v>
      </c>
      <c r="E265" s="27">
        <v>1</v>
      </c>
      <c r="F265" s="27" t="s">
        <v>546</v>
      </c>
      <c r="G265" s="27" t="s">
        <v>714</v>
      </c>
      <c r="H265" s="27" t="s">
        <v>7</v>
      </c>
      <c r="I265" s="27" t="s">
        <v>12</v>
      </c>
      <c r="J265" s="27" t="s">
        <v>689</v>
      </c>
      <c r="K265" s="28" t="s">
        <v>628</v>
      </c>
      <c r="L265" s="27" t="s">
        <v>693</v>
      </c>
      <c r="M265" s="27" t="s">
        <v>42</v>
      </c>
      <c r="N265" s="27" t="s">
        <v>14</v>
      </c>
      <c r="O265" s="37" t="s">
        <v>462</v>
      </c>
    </row>
    <row r="266" spans="1:15" s="11" customFormat="1" ht="33.75" x14ac:dyDescent="0.2">
      <c r="A266" s="27">
        <v>263</v>
      </c>
      <c r="B266" s="27" t="s">
        <v>335</v>
      </c>
      <c r="C266" s="27" t="s">
        <v>336</v>
      </c>
      <c r="D266" s="27" t="s">
        <v>10</v>
      </c>
      <c r="E266" s="27">
        <v>3</v>
      </c>
      <c r="F266" s="27" t="s">
        <v>547</v>
      </c>
      <c r="G266" s="27" t="s">
        <v>714</v>
      </c>
      <c r="H266" s="27" t="s">
        <v>7</v>
      </c>
      <c r="I266" s="27" t="s">
        <v>12</v>
      </c>
      <c r="J266" s="27" t="s">
        <v>689</v>
      </c>
      <c r="K266" s="28" t="s">
        <v>558</v>
      </c>
      <c r="L266" s="27" t="s">
        <v>693</v>
      </c>
      <c r="M266" s="27"/>
      <c r="N266" s="27" t="s">
        <v>14</v>
      </c>
      <c r="O266" s="37" t="s">
        <v>462</v>
      </c>
    </row>
    <row r="267" spans="1:15" s="11" customFormat="1" ht="45" x14ac:dyDescent="0.2">
      <c r="A267" s="27">
        <v>264</v>
      </c>
      <c r="B267" s="27" t="s">
        <v>335</v>
      </c>
      <c r="C267" s="27" t="s">
        <v>336</v>
      </c>
      <c r="D267" s="27" t="s">
        <v>10</v>
      </c>
      <c r="E267" s="27">
        <v>1</v>
      </c>
      <c r="F267" s="27" t="s">
        <v>548</v>
      </c>
      <c r="G267" s="27" t="s">
        <v>714</v>
      </c>
      <c r="H267" s="27" t="s">
        <v>7</v>
      </c>
      <c r="I267" s="27" t="s">
        <v>12</v>
      </c>
      <c r="J267" s="27" t="s">
        <v>689</v>
      </c>
      <c r="K267" s="28" t="s">
        <v>755</v>
      </c>
      <c r="L267" s="27" t="s">
        <v>693</v>
      </c>
      <c r="M267" s="27" t="s">
        <v>340</v>
      </c>
      <c r="N267" s="27" t="s">
        <v>14</v>
      </c>
      <c r="O267" s="37" t="s">
        <v>552</v>
      </c>
    </row>
    <row r="268" spans="1:15" s="11" customFormat="1" ht="33.75" x14ac:dyDescent="0.2">
      <c r="A268" s="27">
        <v>265</v>
      </c>
      <c r="B268" s="27" t="s">
        <v>335</v>
      </c>
      <c r="C268" s="27" t="s">
        <v>336</v>
      </c>
      <c r="D268" s="27" t="s">
        <v>10</v>
      </c>
      <c r="E268" s="27">
        <v>1</v>
      </c>
      <c r="F268" s="27" t="s">
        <v>553</v>
      </c>
      <c r="G268" s="27" t="s">
        <v>714</v>
      </c>
      <c r="H268" s="27" t="s">
        <v>7</v>
      </c>
      <c r="I268" s="27" t="s">
        <v>12</v>
      </c>
      <c r="J268" s="27" t="s">
        <v>689</v>
      </c>
      <c r="K268" s="28" t="s">
        <v>629</v>
      </c>
      <c r="L268" s="27" t="s">
        <v>693</v>
      </c>
      <c r="M268" s="27" t="s">
        <v>340</v>
      </c>
      <c r="N268" s="27" t="s">
        <v>14</v>
      </c>
      <c r="O268" s="37" t="s">
        <v>462</v>
      </c>
    </row>
    <row r="269" spans="1:15" s="11" customFormat="1" ht="33.75" x14ac:dyDescent="0.2">
      <c r="A269" s="27">
        <v>266</v>
      </c>
      <c r="B269" s="27" t="s">
        <v>343</v>
      </c>
      <c r="C269" s="27" t="s">
        <v>344</v>
      </c>
      <c r="D269" s="27" t="s">
        <v>10</v>
      </c>
      <c r="E269" s="27">
        <v>1</v>
      </c>
      <c r="F269" s="27" t="s">
        <v>677</v>
      </c>
      <c r="G269" s="27" t="s">
        <v>714</v>
      </c>
      <c r="H269" s="27" t="s">
        <v>35</v>
      </c>
      <c r="I269" s="27" t="s">
        <v>36</v>
      </c>
      <c r="J269" s="27" t="s">
        <v>37</v>
      </c>
      <c r="K269" s="28" t="s">
        <v>765</v>
      </c>
      <c r="L269" s="27"/>
      <c r="M269" s="27"/>
      <c r="N269" s="27" t="s">
        <v>14</v>
      </c>
      <c r="O269" s="37" t="s">
        <v>462</v>
      </c>
    </row>
    <row r="270" spans="1:15" s="11" customFormat="1" ht="33.75" x14ac:dyDescent="0.2">
      <c r="A270" s="27">
        <v>267</v>
      </c>
      <c r="B270" s="27" t="s">
        <v>343</v>
      </c>
      <c r="C270" s="27" t="s">
        <v>344</v>
      </c>
      <c r="D270" s="27" t="s">
        <v>10</v>
      </c>
      <c r="E270" s="27">
        <v>1</v>
      </c>
      <c r="F270" s="27" t="s">
        <v>678</v>
      </c>
      <c r="G270" s="27" t="s">
        <v>714</v>
      </c>
      <c r="H270" s="27" t="s">
        <v>35</v>
      </c>
      <c r="I270" s="27" t="s">
        <v>36</v>
      </c>
      <c r="J270" s="27" t="s">
        <v>37</v>
      </c>
      <c r="K270" s="28" t="s">
        <v>765</v>
      </c>
      <c r="L270" s="27" t="s">
        <v>693</v>
      </c>
      <c r="M270" s="27"/>
      <c r="N270" s="27" t="s">
        <v>14</v>
      </c>
      <c r="O270" s="37" t="s">
        <v>462</v>
      </c>
    </row>
    <row r="271" spans="1:15" s="11" customFormat="1" ht="56.25" x14ac:dyDescent="0.2">
      <c r="A271" s="27">
        <v>268</v>
      </c>
      <c r="B271" s="27" t="s">
        <v>347</v>
      </c>
      <c r="C271" s="27" t="s">
        <v>348</v>
      </c>
      <c r="D271" s="27" t="s">
        <v>10</v>
      </c>
      <c r="E271" s="27">
        <v>1</v>
      </c>
      <c r="F271" s="27" t="s">
        <v>722</v>
      </c>
      <c r="G271" s="27" t="s">
        <v>714</v>
      </c>
      <c r="H271" s="27" t="s">
        <v>491</v>
      </c>
      <c r="I271" s="27" t="s">
        <v>492</v>
      </c>
      <c r="J271" s="27" t="s">
        <v>48</v>
      </c>
      <c r="K271" s="28" t="s">
        <v>630</v>
      </c>
      <c r="L271" s="27" t="s">
        <v>718</v>
      </c>
      <c r="M271" s="27"/>
      <c r="N271" s="27" t="s">
        <v>490</v>
      </c>
      <c r="O271" s="37" t="s">
        <v>667</v>
      </c>
    </row>
    <row r="272" spans="1:15" s="11" customFormat="1" ht="33.75" x14ac:dyDescent="0.2">
      <c r="A272" s="27">
        <v>269</v>
      </c>
      <c r="B272" s="27" t="s">
        <v>347</v>
      </c>
      <c r="C272" s="27" t="s">
        <v>348</v>
      </c>
      <c r="D272" s="27" t="s">
        <v>10</v>
      </c>
      <c r="E272" s="27">
        <v>1</v>
      </c>
      <c r="F272" s="27" t="s">
        <v>679</v>
      </c>
      <c r="G272" s="27" t="s">
        <v>714</v>
      </c>
      <c r="H272" s="27" t="s">
        <v>7</v>
      </c>
      <c r="I272" s="27" t="s">
        <v>12</v>
      </c>
      <c r="J272" s="27" t="s">
        <v>37</v>
      </c>
      <c r="K272" s="28" t="s">
        <v>572</v>
      </c>
      <c r="L272" s="27" t="s">
        <v>766</v>
      </c>
      <c r="M272" s="27"/>
      <c r="N272" s="27" t="s">
        <v>14</v>
      </c>
      <c r="O272" s="37" t="s">
        <v>462</v>
      </c>
    </row>
    <row r="273" spans="1:15" s="11" customFormat="1" ht="33.75" x14ac:dyDescent="0.2">
      <c r="A273" s="27">
        <v>270</v>
      </c>
      <c r="B273" s="27" t="s">
        <v>354</v>
      </c>
      <c r="C273" s="27" t="s">
        <v>355</v>
      </c>
      <c r="D273" s="27" t="s">
        <v>10</v>
      </c>
      <c r="E273" s="27">
        <v>1</v>
      </c>
      <c r="F273" s="27" t="s">
        <v>723</v>
      </c>
      <c r="G273" s="27" t="s">
        <v>714</v>
      </c>
      <c r="H273" s="27" t="s">
        <v>7</v>
      </c>
      <c r="I273" s="27" t="s">
        <v>12</v>
      </c>
      <c r="J273" s="27" t="s">
        <v>689</v>
      </c>
      <c r="K273" s="28" t="s">
        <v>631</v>
      </c>
      <c r="L273" s="27" t="s">
        <v>693</v>
      </c>
      <c r="M273" s="27"/>
      <c r="N273" s="27" t="s">
        <v>14</v>
      </c>
      <c r="O273" s="37" t="s">
        <v>462</v>
      </c>
    </row>
    <row r="274" spans="1:15" s="11" customFormat="1" ht="33.75" x14ac:dyDescent="0.2">
      <c r="A274" s="27">
        <v>271</v>
      </c>
      <c r="B274" s="27" t="s">
        <v>354</v>
      </c>
      <c r="C274" s="27" t="s">
        <v>355</v>
      </c>
      <c r="D274" s="27" t="s">
        <v>10</v>
      </c>
      <c r="E274" s="27">
        <v>1</v>
      </c>
      <c r="F274" s="27" t="s">
        <v>802</v>
      </c>
      <c r="G274" s="27" t="s">
        <v>714</v>
      </c>
      <c r="H274" s="27" t="s">
        <v>7</v>
      </c>
      <c r="I274" s="27" t="s">
        <v>12</v>
      </c>
      <c r="J274" s="27" t="s">
        <v>48</v>
      </c>
      <c r="K274" s="28" t="s">
        <v>632</v>
      </c>
      <c r="L274" s="27"/>
      <c r="M274" s="27"/>
      <c r="N274" s="27" t="s">
        <v>14</v>
      </c>
      <c r="O274" s="37" t="s">
        <v>462</v>
      </c>
    </row>
    <row r="275" spans="1:15" s="11" customFormat="1" ht="33.75" x14ac:dyDescent="0.2">
      <c r="A275" s="46" t="s">
        <v>730</v>
      </c>
      <c r="B275" s="47"/>
      <c r="C275" s="47"/>
      <c r="D275" s="48"/>
      <c r="E275" s="27">
        <f>SUM(E4:E274)</f>
        <v>437</v>
      </c>
      <c r="F275" s="27"/>
      <c r="G275" s="27"/>
      <c r="H275" s="27"/>
      <c r="I275" s="27"/>
      <c r="J275" s="27"/>
      <c r="K275" s="28"/>
      <c r="L275" s="27"/>
      <c r="M275" s="27"/>
      <c r="N275" s="27"/>
      <c r="O275" s="37" t="s">
        <v>462</v>
      </c>
    </row>
    <row r="276" spans="1:15" ht="29.25" customHeight="1" x14ac:dyDescent="0.2">
      <c r="A276" s="45" t="s">
        <v>748</v>
      </c>
      <c r="B276" s="45"/>
      <c r="C276" s="45"/>
      <c r="D276" s="45"/>
      <c r="E276" s="45"/>
      <c r="F276" s="45"/>
      <c r="G276" s="45"/>
      <c r="H276" s="45"/>
      <c r="I276" s="45"/>
      <c r="J276" s="45"/>
      <c r="K276" s="45"/>
      <c r="L276" s="45"/>
      <c r="M276" s="45"/>
      <c r="N276" s="45"/>
    </row>
  </sheetData>
  <protectedRanges>
    <protectedRange password="CF7A" sqref="G2:G3" name="区域1_1"/>
  </protectedRanges>
  <mergeCells count="13">
    <mergeCell ref="A276:N276"/>
    <mergeCell ref="A275:D275"/>
    <mergeCell ref="N2:N3"/>
    <mergeCell ref="A1:N1"/>
    <mergeCell ref="H2:L2"/>
    <mergeCell ref="E2:E3"/>
    <mergeCell ref="F2:F3"/>
    <mergeCell ref="M2:M3"/>
    <mergeCell ref="A2:A3"/>
    <mergeCell ref="B2:B3"/>
    <mergeCell ref="G2:G3"/>
    <mergeCell ref="C2:C3"/>
    <mergeCell ref="D2:D3"/>
  </mergeCells>
  <phoneticPr fontId="10" type="noConversion"/>
  <printOptions horizontalCentered="1"/>
  <pageMargins left="0.11811023622047245" right="0.11811023622047245" top="0.55118110236220474" bottom="0.55118110236220474" header="0.31496062992125984" footer="0.31496062992125984"/>
  <pageSetup paperSize="8" scale="95" orientation="landscape" r:id="rId1"/>
  <headerFooter alignWithMargins="0">
    <oddFooter>&amp;C&amp;"宋体,常规"第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3"/>
  <sheetViews>
    <sheetView workbookViewId="0">
      <selection activeCell="H10" sqref="H10"/>
    </sheetView>
  </sheetViews>
  <sheetFormatPr defaultColWidth="9" defaultRowHeight="14.25" x14ac:dyDescent="0.2"/>
  <cols>
    <col min="1" max="1" width="25.5" style="1" customWidth="1"/>
  </cols>
  <sheetData>
    <row r="1" spans="1:1" x14ac:dyDescent="0.2">
      <c r="A1" s="8" t="s">
        <v>358</v>
      </c>
    </row>
    <row r="2" spans="1:1" x14ac:dyDescent="0.2">
      <c r="A2" s="8" t="s">
        <v>359</v>
      </c>
    </row>
    <row r="3" spans="1:1" x14ac:dyDescent="0.2">
      <c r="A3" s="8" t="s">
        <v>360</v>
      </c>
    </row>
  </sheetData>
  <phoneticPr fontId="10" type="noConversion"/>
  <pageMargins left="0.69930555555555596" right="0.6993055555555559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198"/>
  <sheetViews>
    <sheetView zoomScale="145" zoomScaleNormal="145" workbookViewId="0">
      <pane ySplit="1" topLeftCell="A2" activePane="bottomLeft" state="frozen"/>
      <selection pane="bottomLeft" activeCell="D14" sqref="D14"/>
    </sheetView>
  </sheetViews>
  <sheetFormatPr defaultColWidth="9" defaultRowHeight="16.5" customHeight="1" x14ac:dyDescent="0.2"/>
  <cols>
    <col min="1" max="2" width="13.125" style="4" bestFit="1" customWidth="1"/>
    <col min="3" max="3" width="26.625" style="5" bestFit="1" customWidth="1"/>
    <col min="4" max="4" width="19.25" style="5" bestFit="1" customWidth="1"/>
    <col min="5" max="6" width="20.75" style="5" bestFit="1" customWidth="1"/>
    <col min="7" max="7" width="13.125" style="4" bestFit="1" customWidth="1"/>
    <col min="8" max="8" width="9" style="4"/>
    <col min="9" max="10" width="15.125" style="4" customWidth="1"/>
    <col min="11" max="16384" width="9" style="4"/>
  </cols>
  <sheetData>
    <row r="1" spans="1:7" s="3" customFormat="1" ht="22.5" x14ac:dyDescent="0.2">
      <c r="A1" s="17" t="s">
        <v>361</v>
      </c>
      <c r="B1" s="15" t="s">
        <v>362</v>
      </c>
      <c r="C1" s="15" t="s">
        <v>363</v>
      </c>
      <c r="D1" s="15" t="s">
        <v>364</v>
      </c>
      <c r="E1" s="16" t="s">
        <v>365</v>
      </c>
      <c r="F1" s="16" t="s">
        <v>366</v>
      </c>
      <c r="G1" s="18" t="s">
        <v>383</v>
      </c>
    </row>
    <row r="2" spans="1:7" ht="16.5" customHeight="1" x14ac:dyDescent="0.2">
      <c r="A2" s="9" t="s">
        <v>16</v>
      </c>
      <c r="B2" s="2" t="str">
        <f>IFERROR(VLOOKUP(A2,岗位信息表!$F$4:$H$87,2,0),"")</f>
        <v>综合类</v>
      </c>
      <c r="C2" s="2" t="s">
        <v>384</v>
      </c>
      <c r="D2" s="6" t="str">
        <f>IFERROR(VLOOKUP($C2,#REF!,4,0),"")&amp;IFERROR("；"&amp;VLOOKUP(C2,#REF!,3,0),"")</f>
        <v/>
      </c>
      <c r="E2" s="6" t="str">
        <f>IFERROR(VLOOKUP(C2,#REF!,3,0),"")</f>
        <v/>
      </c>
      <c r="F2" s="6" t="str">
        <f>IFERROR(VLOOKUP(C2,#REF!,3,0),"")</f>
        <v/>
      </c>
      <c r="G2" s="21" t="str">
        <f>IFERROR(VLOOKUP(C2,#REF!,2,0),"")</f>
        <v/>
      </c>
    </row>
    <row r="3" spans="1:7" ht="16.5" customHeight="1" x14ac:dyDescent="0.2">
      <c r="A3" s="9" t="s">
        <v>16</v>
      </c>
      <c r="B3" s="2" t="str">
        <f>IFERROR(VLOOKUP(A3,岗位信息表!$F$4:$H$87,2,0),"")</f>
        <v>综合类</v>
      </c>
      <c r="C3" s="2" t="s">
        <v>385</v>
      </c>
      <c r="D3" s="6" t="str">
        <f>IFERROR(VLOOKUP($C3,#REF!,4,0),"")&amp;IFERROR("；"&amp;VLOOKUP(C3,#REF!,3,0),"")</f>
        <v/>
      </c>
      <c r="E3" s="6" t="str">
        <f>IFERROR(VLOOKUP(C3,#REF!,3,0),"")</f>
        <v/>
      </c>
      <c r="F3" s="6" t="str">
        <f>IFERROR(VLOOKUP(C3,#REF!,3,0),"")</f>
        <v/>
      </c>
      <c r="G3" s="21" t="str">
        <f>IFERROR(VLOOKUP(C3,#REF!,2,0),"")</f>
        <v/>
      </c>
    </row>
    <row r="4" spans="1:7" ht="16.5" customHeight="1" x14ac:dyDescent="0.2">
      <c r="A4" s="9" t="s">
        <v>20</v>
      </c>
      <c r="B4" s="2" t="str">
        <f>IFERROR(VLOOKUP(A4,岗位信息表!$F$4:$H$87,2,0),"")</f>
        <v>综合类</v>
      </c>
      <c r="C4" s="2" t="s">
        <v>386</v>
      </c>
      <c r="D4" s="6" t="str">
        <f>IFERROR(VLOOKUP($C4,#REF!,4,0),"")&amp;IFERROR("；"&amp;VLOOKUP(C4,#REF!,3,0),"")</f>
        <v/>
      </c>
      <c r="E4" s="6" t="str">
        <f>IFERROR(VLOOKUP(C4,#REF!,3,0),"")</f>
        <v/>
      </c>
      <c r="F4" s="6" t="str">
        <f>IFERROR(VLOOKUP(C4,#REF!,3,0),"")</f>
        <v/>
      </c>
      <c r="G4" s="21" t="str">
        <f>IFERROR(VLOOKUP(C4,#REF!,2,0),"")</f>
        <v/>
      </c>
    </row>
    <row r="5" spans="1:7" ht="16.5" customHeight="1" x14ac:dyDescent="0.2">
      <c r="A5" s="9" t="s">
        <v>20</v>
      </c>
      <c r="B5" s="2" t="str">
        <f>IFERROR(VLOOKUP(A5,岗位信息表!$F$4:$H$87,2,0),"")</f>
        <v>综合类</v>
      </c>
      <c r="C5" s="2" t="s">
        <v>387</v>
      </c>
      <c r="D5" s="6" t="str">
        <f>IFERROR(VLOOKUP($C5,#REF!,4,0),"")&amp;IFERROR("；"&amp;VLOOKUP(C5,#REF!,3,0),"")</f>
        <v/>
      </c>
      <c r="E5" s="6" t="str">
        <f>IFERROR(VLOOKUP(C5,#REF!,3,0),"")</f>
        <v/>
      </c>
      <c r="F5" s="6" t="str">
        <f>IFERROR(VLOOKUP(C5,#REF!,3,0),"")</f>
        <v/>
      </c>
      <c r="G5" s="21" t="str">
        <f>IFERROR(VLOOKUP(C5,#REF!,2,0),"")</f>
        <v/>
      </c>
    </row>
    <row r="6" spans="1:7" ht="16.5" customHeight="1" x14ac:dyDescent="0.2">
      <c r="A6" s="9" t="s">
        <v>20</v>
      </c>
      <c r="B6" s="2" t="str">
        <f>IFERROR(VLOOKUP(A6,岗位信息表!$F$4:$H$87,2,0),"")</f>
        <v>综合类</v>
      </c>
      <c r="C6" s="2" t="s">
        <v>388</v>
      </c>
      <c r="D6" s="6" t="str">
        <f>IFERROR(VLOOKUP($C6,#REF!,4,0),"")&amp;IFERROR("；"&amp;VLOOKUP(C6,#REF!,3,0),"")</f>
        <v/>
      </c>
      <c r="E6" s="6" t="str">
        <f>IFERROR(VLOOKUP(C6,#REF!,3,0),"")</f>
        <v/>
      </c>
      <c r="F6" s="6" t="str">
        <f>IFERROR(VLOOKUP(C6,#REF!,3,0),"")</f>
        <v/>
      </c>
      <c r="G6" s="21" t="str">
        <f>IFERROR(VLOOKUP(C6,#REF!,2,0),"")</f>
        <v/>
      </c>
    </row>
    <row r="7" spans="1:7" ht="16.5" customHeight="1" x14ac:dyDescent="0.2">
      <c r="A7" s="9" t="s">
        <v>20</v>
      </c>
      <c r="B7" s="2" t="str">
        <f>IFERROR(VLOOKUP(A7,岗位信息表!$F$4:$H$87,2,0),"")</f>
        <v>综合类</v>
      </c>
      <c r="C7" s="2" t="s">
        <v>389</v>
      </c>
      <c r="D7" s="6" t="str">
        <f>IFERROR(VLOOKUP($C7,#REF!,4,0),"")&amp;IFERROR("；"&amp;VLOOKUP(C7,#REF!,3,0),"")</f>
        <v/>
      </c>
      <c r="E7" s="6" t="str">
        <f>IFERROR(VLOOKUP(C7,#REF!,3,0),"")</f>
        <v/>
      </c>
      <c r="F7" s="6" t="str">
        <f>IFERROR(VLOOKUP(C7,#REF!,3,0),"")</f>
        <v/>
      </c>
      <c r="G7" s="21" t="str">
        <f>IFERROR(VLOOKUP(C7,#REF!,2,0),"")</f>
        <v/>
      </c>
    </row>
    <row r="8" spans="1:7" ht="16.5" customHeight="1" x14ac:dyDescent="0.2">
      <c r="A8" s="9" t="s">
        <v>24</v>
      </c>
      <c r="B8" s="2" t="str">
        <f>IFERROR(VLOOKUP(A8,岗位信息表!$F$4:$H$87,2,0),"")</f>
        <v>综合类</v>
      </c>
      <c r="C8" s="2" t="s">
        <v>310</v>
      </c>
      <c r="D8" s="6" t="str">
        <f>IFERROR(VLOOKUP($C8,#REF!,4,0),"")&amp;IFERROR("；"&amp;VLOOKUP(C8,#REF!,3,0),"")</f>
        <v/>
      </c>
      <c r="E8" s="6" t="str">
        <f>IFERROR(VLOOKUP(C8,#REF!,3,0),"")</f>
        <v/>
      </c>
      <c r="F8" s="6" t="str">
        <f>IFERROR(VLOOKUP(C8,#REF!,3,0),"")</f>
        <v/>
      </c>
      <c r="G8" s="21" t="str">
        <f>IFERROR(VLOOKUP(C8,#REF!,2,0),"")</f>
        <v/>
      </c>
    </row>
    <row r="9" spans="1:7" ht="16.5" customHeight="1" x14ac:dyDescent="0.2">
      <c r="A9" s="9" t="s">
        <v>24</v>
      </c>
      <c r="B9" s="2" t="str">
        <f>IFERROR(VLOOKUP(A9,岗位信息表!$F$4:$H$87,2,0),"")</f>
        <v>综合类</v>
      </c>
      <c r="C9" s="2" t="s">
        <v>390</v>
      </c>
      <c r="D9" s="6" t="str">
        <f>IFERROR(VLOOKUP($C9,#REF!,4,0),"")&amp;IFERROR("；"&amp;VLOOKUP(C9,#REF!,3,0),"")</f>
        <v/>
      </c>
      <c r="E9" s="6" t="str">
        <f>IFERROR(VLOOKUP(C9,#REF!,3,0),"")</f>
        <v/>
      </c>
      <c r="F9" s="6" t="str">
        <f>IFERROR(VLOOKUP(C9,#REF!,3,0),"")</f>
        <v/>
      </c>
      <c r="G9" s="21" t="str">
        <f>IFERROR(VLOOKUP(C9,#REF!,2,0),"")</f>
        <v/>
      </c>
    </row>
    <row r="10" spans="1:7" ht="16.5" customHeight="1" x14ac:dyDescent="0.2">
      <c r="A10" s="9" t="s">
        <v>32</v>
      </c>
      <c r="B10" s="2" t="str">
        <f>IFERROR(VLOOKUP(A10,岗位信息表!$F$4:$H$87,2,0),"")</f>
        <v>综合类</v>
      </c>
      <c r="C10" s="2" t="s">
        <v>33</v>
      </c>
      <c r="D10" s="6" t="str">
        <f>IFERROR(VLOOKUP($C10,#REF!,4,0),"")&amp;IFERROR("；"&amp;VLOOKUP(C10,#REF!,3,0),"")</f>
        <v/>
      </c>
      <c r="E10" s="6" t="str">
        <f>IFERROR(VLOOKUP(C10,#REF!,3,0),"")</f>
        <v/>
      </c>
      <c r="F10" s="6" t="str">
        <f>IFERROR(VLOOKUP(C10,#REF!,3,0),"")</f>
        <v/>
      </c>
      <c r="G10" s="21" t="str">
        <f>IFERROR(VLOOKUP(C10,#REF!,2,0),"")</f>
        <v/>
      </c>
    </row>
    <row r="11" spans="1:7" ht="16.5" customHeight="1" x14ac:dyDescent="0.2">
      <c r="A11" s="9" t="s">
        <v>34</v>
      </c>
      <c r="B11" s="2" t="str">
        <f>IFERROR(VLOOKUP(A11,岗位信息表!$F$4:$H$87,2,0),"")</f>
        <v>综合类</v>
      </c>
      <c r="C11" s="2" t="s">
        <v>38</v>
      </c>
      <c r="D11" s="6" t="str">
        <f>IFERROR(VLOOKUP($C11,#REF!,4,0),"")&amp;IFERROR("；"&amp;VLOOKUP(C11,#REF!,3,0),"")</f>
        <v/>
      </c>
      <c r="E11" s="6" t="str">
        <f>IFERROR(VLOOKUP(C11,#REF!,3,0),"")</f>
        <v/>
      </c>
      <c r="F11" s="6" t="str">
        <f>IFERROR(VLOOKUP(C11,#REF!,3,0),"")</f>
        <v/>
      </c>
      <c r="G11" s="21" t="str">
        <f>IFERROR(VLOOKUP(C11,#REF!,2,0),"")</f>
        <v/>
      </c>
    </row>
    <row r="12" spans="1:7" ht="16.5" customHeight="1" x14ac:dyDescent="0.2">
      <c r="A12" s="9" t="s">
        <v>41</v>
      </c>
      <c r="B12" s="2" t="str">
        <f>IFERROR(VLOOKUP(A12,岗位信息表!$F$4:$H$87,2,0),"")</f>
        <v>综合类</v>
      </c>
      <c r="C12" s="2" t="s">
        <v>44</v>
      </c>
      <c r="D12" s="6" t="str">
        <f>IFERROR(VLOOKUP($C12,#REF!,4,0),"")&amp;IFERROR("；"&amp;VLOOKUP(C12,#REF!,3,0),"")</f>
        <v/>
      </c>
      <c r="E12" s="6" t="str">
        <f>IFERROR(VLOOKUP(C12,#REF!,3,0),"")</f>
        <v/>
      </c>
      <c r="F12" s="6" t="str">
        <f>IFERROR(VLOOKUP(C12,#REF!,3,0),"")</f>
        <v/>
      </c>
      <c r="G12" s="21" t="str">
        <f>IFERROR(VLOOKUP(C12,#REF!,2,0),"")</f>
        <v/>
      </c>
    </row>
    <row r="13" spans="1:7" ht="16.5" customHeight="1" x14ac:dyDescent="0.2">
      <c r="A13" s="9" t="s">
        <v>45</v>
      </c>
      <c r="B13" s="2" t="str">
        <f>IFERROR(VLOOKUP(A13,岗位信息表!$F$4:$H$87,2,0),"")</f>
        <v>综合类</v>
      </c>
      <c r="C13" s="2" t="s">
        <v>46</v>
      </c>
      <c r="D13" s="6" t="str">
        <f>IFERROR(VLOOKUP($C13,#REF!,4,0),"")&amp;IFERROR("；"&amp;VLOOKUP(C13,#REF!,3,0),"")</f>
        <v/>
      </c>
      <c r="E13" s="6"/>
      <c r="F13" s="6"/>
      <c r="G13" s="21"/>
    </row>
    <row r="14" spans="1:7" ht="16.5" customHeight="1" x14ac:dyDescent="0.2">
      <c r="A14" s="9" t="s">
        <v>47</v>
      </c>
      <c r="B14" s="2" t="str">
        <f>IFERROR(VLOOKUP(A14,岗位信息表!$F$4:$H$87,2,0),"")</f>
        <v>综合类</v>
      </c>
      <c r="C14" s="2" t="s">
        <v>46</v>
      </c>
      <c r="D14" s="6" t="str">
        <f>IFERROR(VLOOKUP($C14,#REF!,4,0),"")&amp;IFERROR("；"&amp;VLOOKUP(C14,#REF!,3,0),"")</f>
        <v/>
      </c>
      <c r="E14" s="6"/>
      <c r="F14" s="6"/>
      <c r="G14" s="21"/>
    </row>
    <row r="15" spans="1:7" ht="16.5" customHeight="1" x14ac:dyDescent="0.2">
      <c r="A15" s="9" t="s">
        <v>104</v>
      </c>
      <c r="B15" s="2" t="str">
        <f>IFERROR(VLOOKUP(A15,岗位信息表!$F$4:$H$87,2,0),"")</f>
        <v>教育类</v>
      </c>
      <c r="C15" s="14" t="s">
        <v>391</v>
      </c>
      <c r="D15" s="6" t="str">
        <f>IFERROR(VLOOKUP($C15,#REF!,4,0),"")&amp;IFERROR("；"&amp;VLOOKUP(C15,#REF!,3,0),"")</f>
        <v/>
      </c>
      <c r="E15" s="6" t="str">
        <f>IFERROR(VLOOKUP(C15,#REF!,3,0),"")</f>
        <v/>
      </c>
      <c r="F15" s="6" t="str">
        <f>IFERROR(VLOOKUP(C15,#REF!,3,0),"")</f>
        <v/>
      </c>
      <c r="G15" s="21" t="str">
        <f>IFERROR(VLOOKUP(C15,#REF!,2,0),"")</f>
        <v/>
      </c>
    </row>
    <row r="16" spans="1:7" ht="16.5" customHeight="1" x14ac:dyDescent="0.2">
      <c r="A16" s="9" t="s">
        <v>104</v>
      </c>
      <c r="B16" s="2" t="str">
        <f>IFERROR(VLOOKUP(A16,岗位信息表!$F$4:$H$87,2,0),"")</f>
        <v>教育类</v>
      </c>
      <c r="C16" s="14" t="s">
        <v>392</v>
      </c>
      <c r="D16" s="6" t="str">
        <f>IFERROR(VLOOKUP($C16,#REF!,4,0),"")&amp;IFERROR("；"&amp;VLOOKUP(C16,#REF!,3,0),"")</f>
        <v/>
      </c>
      <c r="E16" s="6" t="str">
        <f>IFERROR(VLOOKUP(C16,#REF!,3,0),"")</f>
        <v/>
      </c>
      <c r="F16" s="6" t="str">
        <f>IFERROR(VLOOKUP(C16,#REF!,3,0),"")</f>
        <v/>
      </c>
      <c r="G16" s="21" t="str">
        <f>IFERROR(VLOOKUP(C16,#REF!,2,0),"")</f>
        <v/>
      </c>
    </row>
    <row r="17" spans="1:7" ht="16.5" customHeight="1" x14ac:dyDescent="0.2">
      <c r="A17" s="9" t="s">
        <v>104</v>
      </c>
      <c r="B17" s="2" t="str">
        <f>IFERROR(VLOOKUP(A17,岗位信息表!$F$4:$H$87,2,0),"")</f>
        <v>教育类</v>
      </c>
      <c r="C17" s="14" t="s">
        <v>393</v>
      </c>
      <c r="D17" s="6" t="str">
        <f>IFERROR(VLOOKUP($C17,#REF!,4,0),"")&amp;IFERROR("；"&amp;VLOOKUP(C17,#REF!,3,0),"")</f>
        <v/>
      </c>
      <c r="E17" s="6" t="str">
        <f>IFERROR(VLOOKUP(C17,#REF!,3,0),"")</f>
        <v/>
      </c>
      <c r="F17" s="6" t="str">
        <f>IFERROR(VLOOKUP(C17,#REF!,3,0),"")</f>
        <v/>
      </c>
      <c r="G17" s="21" t="str">
        <f>IFERROR(VLOOKUP(C17,#REF!,2,0),"")</f>
        <v/>
      </c>
    </row>
    <row r="18" spans="1:7" ht="16.5" customHeight="1" x14ac:dyDescent="0.2">
      <c r="A18" s="9" t="s">
        <v>105</v>
      </c>
      <c r="B18" s="2" t="str">
        <f>IFERROR(VLOOKUP(A18,岗位信息表!$F$4:$H$87,2,0),"")</f>
        <v>教育类</v>
      </c>
      <c r="C18" s="14" t="s">
        <v>394</v>
      </c>
      <c r="D18" s="6" t="str">
        <f>IFERROR(VLOOKUP($C18,#REF!,4,0),"")&amp;IFERROR("；"&amp;VLOOKUP(C18,#REF!,3,0),"")</f>
        <v/>
      </c>
      <c r="E18" s="6" t="str">
        <f>IFERROR(VLOOKUP(C18,#REF!,3,0),"")</f>
        <v/>
      </c>
      <c r="F18" s="6" t="str">
        <f>IFERROR(VLOOKUP(C18,#REF!,3,0),"")</f>
        <v/>
      </c>
      <c r="G18" s="21" t="str">
        <f>IFERROR(VLOOKUP(C18,#REF!,2,0),"")</f>
        <v/>
      </c>
    </row>
    <row r="19" spans="1:7" ht="16.5" customHeight="1" x14ac:dyDescent="0.2">
      <c r="A19" s="9" t="s">
        <v>105</v>
      </c>
      <c r="B19" s="2" t="str">
        <f>IFERROR(VLOOKUP(A19,岗位信息表!$F$4:$H$87,2,0),"")</f>
        <v>教育类</v>
      </c>
      <c r="C19" s="14" t="s">
        <v>395</v>
      </c>
      <c r="D19" s="6" t="str">
        <f>IFERROR(VLOOKUP($C19,#REF!,4,0),"")&amp;IFERROR("；"&amp;VLOOKUP(C19,#REF!,3,0),"")</f>
        <v/>
      </c>
      <c r="E19" s="6" t="str">
        <f>IFERROR(VLOOKUP(C19,#REF!,3,0),"")</f>
        <v/>
      </c>
      <c r="F19" s="6" t="str">
        <f>IFERROR(VLOOKUP(C19,#REF!,3,0),"")</f>
        <v/>
      </c>
      <c r="G19" s="21" t="str">
        <f>IFERROR(VLOOKUP(C19,#REF!,2,0),"")</f>
        <v/>
      </c>
    </row>
    <row r="20" spans="1:7" ht="16.5" customHeight="1" x14ac:dyDescent="0.2">
      <c r="A20" s="9" t="s">
        <v>106</v>
      </c>
      <c r="B20" s="2" t="str">
        <f>IFERROR(VLOOKUP(A20,岗位信息表!$F$4:$H$87,2,0),"")</f>
        <v>教育类</v>
      </c>
      <c r="C20" s="2" t="s">
        <v>396</v>
      </c>
      <c r="D20" s="6" t="str">
        <f>IFERROR(VLOOKUP($C20,#REF!,4,0),"")&amp;IFERROR("；"&amp;VLOOKUP(C20,#REF!,3,0),"")</f>
        <v/>
      </c>
      <c r="E20" s="6" t="str">
        <f>IFERROR(VLOOKUP(C20,#REF!,3,0),"")</f>
        <v/>
      </c>
      <c r="F20" s="6" t="str">
        <f>IFERROR(VLOOKUP(C20,#REF!,3,0),"")</f>
        <v/>
      </c>
      <c r="G20" s="21" t="str">
        <f>IFERROR(VLOOKUP(C20,#REF!,2,0),"")</f>
        <v/>
      </c>
    </row>
    <row r="21" spans="1:7" ht="16.5" customHeight="1" x14ac:dyDescent="0.2">
      <c r="A21" s="9" t="s">
        <v>106</v>
      </c>
      <c r="B21" s="2" t="str">
        <f>IFERROR(VLOOKUP(A21,岗位信息表!$F$4:$H$87,2,0),"")</f>
        <v>教育类</v>
      </c>
      <c r="C21" s="2" t="s">
        <v>397</v>
      </c>
      <c r="D21" s="6" t="str">
        <f>IFERROR(VLOOKUP($C21,#REF!,4,0),"")&amp;IFERROR("；"&amp;VLOOKUP(C21,#REF!,3,0),"")</f>
        <v/>
      </c>
      <c r="E21" s="6" t="str">
        <f>IFERROR(VLOOKUP(C21,#REF!,3,0),"")</f>
        <v/>
      </c>
      <c r="F21" s="6" t="str">
        <f>IFERROR(VLOOKUP(C21,#REF!,3,0),"")</f>
        <v/>
      </c>
      <c r="G21" s="21" t="str">
        <f>IFERROR(VLOOKUP(C21,#REF!,2,0),"")</f>
        <v/>
      </c>
    </row>
    <row r="22" spans="1:7" ht="16.5" customHeight="1" x14ac:dyDescent="0.2">
      <c r="A22" s="9" t="s">
        <v>108</v>
      </c>
      <c r="B22" s="2" t="str">
        <f>IFERROR(VLOOKUP(A22,岗位信息表!$F$4:$H$87,2,0),"")</f>
        <v>教育类</v>
      </c>
      <c r="C22" s="2" t="s">
        <v>107</v>
      </c>
      <c r="D22" s="6" t="str">
        <f>IFERROR(VLOOKUP($C22,#REF!,4,0),"")&amp;IFERROR("；"&amp;VLOOKUP(C22,#REF!,3,0),"")</f>
        <v/>
      </c>
      <c r="E22" s="6" t="str">
        <f>IFERROR(VLOOKUP(C22,#REF!,3,0),"")</f>
        <v/>
      </c>
      <c r="F22" s="6" t="str">
        <f>IFERROR(VLOOKUP(C22,#REF!,3,0),"")</f>
        <v/>
      </c>
      <c r="G22" s="21" t="str">
        <f>IFERROR(VLOOKUP(C22,#REF!,2,0),"")</f>
        <v/>
      </c>
    </row>
    <row r="23" spans="1:7" ht="16.5" customHeight="1" x14ac:dyDescent="0.2">
      <c r="A23" s="9" t="s">
        <v>110</v>
      </c>
      <c r="B23" s="2" t="str">
        <f>IFERROR(VLOOKUP(A23,岗位信息表!$F$4:$H$87,2,0),"")</f>
        <v>教育类</v>
      </c>
      <c r="C23" s="2" t="s">
        <v>398</v>
      </c>
      <c r="D23" s="6"/>
      <c r="E23" s="6" t="str">
        <f>IFERROR(VLOOKUP(C23,#REF!,3,0),"")</f>
        <v/>
      </c>
      <c r="F23" s="6" t="str">
        <f>IFERROR(VLOOKUP(C23,#REF!,3,0),"")</f>
        <v/>
      </c>
      <c r="G23" s="21" t="str">
        <f>IFERROR(VLOOKUP(C23,#REF!,2,0),"")</f>
        <v/>
      </c>
    </row>
    <row r="24" spans="1:7" ht="16.5" customHeight="1" x14ac:dyDescent="0.2">
      <c r="A24" s="9" t="s">
        <v>110</v>
      </c>
      <c r="B24" s="2" t="str">
        <f>IFERROR(VLOOKUP(A24,岗位信息表!$F$4:$H$87,2,0),"")</f>
        <v>教育类</v>
      </c>
      <c r="C24" s="2" t="s">
        <v>399</v>
      </c>
      <c r="D24" s="6" t="str">
        <f>IFERROR(VLOOKUP($C24,#REF!,4,0),"")&amp;IFERROR("；"&amp;VLOOKUP(C24,#REF!,3,0),"")</f>
        <v/>
      </c>
      <c r="E24" s="6" t="str">
        <f>IFERROR(VLOOKUP(C24,#REF!,3,0),"")</f>
        <v/>
      </c>
      <c r="F24" s="6" t="str">
        <f>IFERROR(VLOOKUP(C24,#REF!,3,0),"")</f>
        <v/>
      </c>
      <c r="G24" s="21" t="str">
        <f>IFERROR(VLOOKUP(C24,#REF!,2,0),"")</f>
        <v/>
      </c>
    </row>
    <row r="25" spans="1:7" ht="16.5" customHeight="1" x14ac:dyDescent="0.2">
      <c r="A25" s="9" t="s">
        <v>110</v>
      </c>
      <c r="B25" s="2" t="str">
        <f>IFERROR(VLOOKUP(A25,岗位信息表!$F$4:$H$87,2,0),"")</f>
        <v>教育类</v>
      </c>
      <c r="C25" s="2" t="s">
        <v>400</v>
      </c>
      <c r="D25" s="6" t="str">
        <f>IFERROR(VLOOKUP($C25,#REF!,4,0),"")&amp;IFERROR("；"&amp;VLOOKUP(C25,#REF!,3,0),"")</f>
        <v/>
      </c>
      <c r="E25" s="6" t="str">
        <f>IFERROR(VLOOKUP(C25,#REF!,3,0),"")</f>
        <v/>
      </c>
      <c r="F25" s="6" t="str">
        <f>IFERROR(VLOOKUP(C25,#REF!,3,0),"")</f>
        <v/>
      </c>
      <c r="G25" s="21" t="str">
        <f>IFERROR(VLOOKUP(C25,#REF!,2,0),"")</f>
        <v/>
      </c>
    </row>
    <row r="26" spans="1:7" ht="16.5" customHeight="1" x14ac:dyDescent="0.2">
      <c r="A26" s="9" t="s">
        <v>111</v>
      </c>
      <c r="B26" s="2" t="str">
        <f>IFERROR(VLOOKUP(A26,岗位信息表!$F$4:$H$87,2,0),"")</f>
        <v>教育类</v>
      </c>
      <c r="C26" s="2" t="s">
        <v>370</v>
      </c>
      <c r="D26" s="6" t="str">
        <f>IFERROR(VLOOKUP($C26,#REF!,4,0),"")&amp;IFERROR("；"&amp;VLOOKUP(C26,#REF!,3,0),"")</f>
        <v/>
      </c>
      <c r="E26" s="6" t="str">
        <f>IFERROR(VLOOKUP(C26,#REF!,3,0),"")</f>
        <v/>
      </c>
      <c r="F26" s="6" t="str">
        <f>IFERROR(VLOOKUP(C26,#REF!,3,0),"")</f>
        <v/>
      </c>
      <c r="G26" s="22" t="str">
        <f>IFERROR(VLOOKUP(C26,#REF!,2,0),"")</f>
        <v/>
      </c>
    </row>
    <row r="27" spans="1:7" ht="16.5" customHeight="1" x14ac:dyDescent="0.2">
      <c r="A27" s="9" t="s">
        <v>112</v>
      </c>
      <c r="B27" s="2" t="str">
        <f>IFERROR(VLOOKUP(A27,岗位信息表!$F$4:$H$87,2,0),"")</f>
        <v>教育类</v>
      </c>
      <c r="C27" s="2" t="s">
        <v>370</v>
      </c>
      <c r="D27" s="6" t="str">
        <f>IFERROR(VLOOKUP($C27,#REF!,4,0),"")&amp;IFERROR("；"&amp;VLOOKUP(C27,#REF!,3,0),"")</f>
        <v/>
      </c>
      <c r="E27" s="6" t="str">
        <f>IFERROR(VLOOKUP(C27,#REF!,3,0),"")</f>
        <v/>
      </c>
      <c r="F27" s="6" t="str">
        <f>IFERROR(VLOOKUP(C27,#REF!,3,0),"")</f>
        <v/>
      </c>
      <c r="G27" s="22" t="str">
        <f>IFERROR(VLOOKUP(C27,#REF!,2,0),"")</f>
        <v/>
      </c>
    </row>
    <row r="28" spans="1:7" ht="16.5" customHeight="1" x14ac:dyDescent="0.2">
      <c r="A28" s="9" t="s">
        <v>115</v>
      </c>
      <c r="B28" s="2" t="str">
        <f>IFERROR(VLOOKUP(A28,岗位信息表!$F$4:$H$87,2,0),"")</f>
        <v>教育类</v>
      </c>
      <c r="C28" s="2" t="s">
        <v>113</v>
      </c>
      <c r="D28" s="6" t="str">
        <f>IFERROR(VLOOKUP($C28,#REF!,4,0),"")&amp;IFERROR("；"&amp;VLOOKUP(C28,#REF!,3,0),"")</f>
        <v/>
      </c>
      <c r="E28" s="6" t="str">
        <f>IFERROR(VLOOKUP(C28,#REF!,3,0),"")</f>
        <v/>
      </c>
      <c r="F28" s="6" t="str">
        <f>IFERROR(VLOOKUP(C28,#REF!,3,0),"")</f>
        <v/>
      </c>
      <c r="G28" s="21" t="str">
        <f>IFERROR(VLOOKUP(C28,#REF!,2,0),"")</f>
        <v/>
      </c>
    </row>
    <row r="29" spans="1:7" ht="16.5" customHeight="1" x14ac:dyDescent="0.2">
      <c r="A29" s="9" t="s">
        <v>120</v>
      </c>
      <c r="B29" s="2" t="str">
        <f>IFERROR(VLOOKUP(A29,岗位信息表!$F$4:$H$87,2,0),"")</f>
        <v>教育类</v>
      </c>
      <c r="C29" s="2" t="s">
        <v>119</v>
      </c>
      <c r="D29" s="6" t="str">
        <f>IFERROR(VLOOKUP($C29,#REF!,4,0),"")&amp;IFERROR("；"&amp;VLOOKUP(C29,#REF!,3,0),"")</f>
        <v/>
      </c>
      <c r="E29" s="6" t="str">
        <f>IFERROR(VLOOKUP(C29,#REF!,3,0),"")</f>
        <v/>
      </c>
      <c r="F29" s="6" t="str">
        <f>IFERROR(VLOOKUP(C29,#REF!,3,0),"")</f>
        <v/>
      </c>
      <c r="G29" s="21" t="str">
        <f>IFERROR(VLOOKUP(C29,#REF!,2,0),"")</f>
        <v/>
      </c>
    </row>
    <row r="30" spans="1:7" ht="16.5" customHeight="1" x14ac:dyDescent="0.2">
      <c r="A30" s="9" t="s">
        <v>123</v>
      </c>
      <c r="B30" s="2" t="str">
        <f>IFERROR(VLOOKUP(A30,岗位信息表!$F$4:$H$87,2,0),"")</f>
        <v>综合类</v>
      </c>
      <c r="C30" s="2" t="s">
        <v>367</v>
      </c>
      <c r="D30" s="6" t="str">
        <f>IFERROR(VLOOKUP($C30,#REF!,4,0),"")&amp;IFERROR("；"&amp;VLOOKUP(C30,#REF!,3,0),"")</f>
        <v/>
      </c>
      <c r="E30" s="6" t="str">
        <f>IFERROR(VLOOKUP(C30,#REF!,3,0),"")</f>
        <v/>
      </c>
      <c r="F30" s="6" t="str">
        <f>IFERROR(VLOOKUP(C30,#REF!,3,0),"")</f>
        <v/>
      </c>
      <c r="G30" s="21" t="str">
        <f>IFERROR(VLOOKUP(C30,#REF!,2,0),"")</f>
        <v/>
      </c>
    </row>
    <row r="31" spans="1:7" ht="16.5" customHeight="1" x14ac:dyDescent="0.2">
      <c r="A31" s="9" t="s">
        <v>128</v>
      </c>
      <c r="B31" s="2" t="str">
        <f>IFERROR(VLOOKUP(A31,岗位信息表!$F$4:$H$87,2,0),"")</f>
        <v>综合类</v>
      </c>
      <c r="C31" s="2" t="s">
        <v>367</v>
      </c>
      <c r="D31" s="6" t="str">
        <f>IFERROR(VLOOKUP($C31,#REF!,4,0),"")&amp;IFERROR("；"&amp;VLOOKUP(C31,#REF!,3,0),"")</f>
        <v/>
      </c>
      <c r="E31" s="6" t="str">
        <f>IFERROR(VLOOKUP(C31,#REF!,3,0),"")</f>
        <v/>
      </c>
      <c r="F31" s="6" t="str">
        <f>IFERROR(VLOOKUP(C31,#REF!,3,0),"")</f>
        <v/>
      </c>
      <c r="G31" s="21" t="str">
        <f>IFERROR(VLOOKUP(C31,#REF!,2,0),"")</f>
        <v/>
      </c>
    </row>
    <row r="32" spans="1:7" ht="16.5" customHeight="1" x14ac:dyDescent="0.2">
      <c r="A32" s="9" t="s">
        <v>372</v>
      </c>
      <c r="B32" s="2" t="str">
        <f>IFERROR(VLOOKUP(A32,岗位信息表!$F$4:$H$87,2,0),"")</f>
        <v>综合类</v>
      </c>
      <c r="C32" s="2" t="s">
        <v>367</v>
      </c>
      <c r="D32" s="6" t="str">
        <f>IFERROR(VLOOKUP($C32,#REF!,4,0),"")&amp;IFERROR("；"&amp;VLOOKUP(C32,#REF!,3,0),"")</f>
        <v/>
      </c>
      <c r="E32" s="6" t="str">
        <f>IFERROR(VLOOKUP(C32,#REF!,3,0),"")</f>
        <v/>
      </c>
      <c r="F32" s="6" t="str">
        <f>IFERROR(VLOOKUP(C32,#REF!,3,0),"")</f>
        <v/>
      </c>
      <c r="G32" s="21" t="str">
        <f>IFERROR(VLOOKUP(C32,#REF!,2,0),"")</f>
        <v/>
      </c>
    </row>
    <row r="33" spans="1:7" ht="16.5" customHeight="1" x14ac:dyDescent="0.2">
      <c r="A33" s="9" t="s">
        <v>159</v>
      </c>
      <c r="B33" s="2" t="str">
        <f>IFERROR(VLOOKUP(A33,岗位信息表!$F$4:$H$87,2,0),"")</f>
        <v/>
      </c>
      <c r="C33" s="2" t="s">
        <v>160</v>
      </c>
      <c r="D33" s="6" t="str">
        <f>IFERROR(VLOOKUP($C33,#REF!,4,0),"")&amp;IFERROR("；"&amp;VLOOKUP(C33,#REF!,3,0),"")</f>
        <v/>
      </c>
      <c r="E33" s="6" t="str">
        <f>IFERROR(VLOOKUP(C33,#REF!,3,0),"")</f>
        <v/>
      </c>
      <c r="F33" s="6" t="str">
        <f>IFERROR(VLOOKUP(C33,#REF!,3,0),"")</f>
        <v/>
      </c>
      <c r="G33" s="21" t="str">
        <f>IFERROR(VLOOKUP(C33,#REF!,2,0),"")</f>
        <v/>
      </c>
    </row>
    <row r="34" spans="1:7" ht="16.5" customHeight="1" x14ac:dyDescent="0.2">
      <c r="A34" s="9" t="s">
        <v>193</v>
      </c>
      <c r="B34" s="2" t="str">
        <f>IFERROR(VLOOKUP(A34,岗位信息表!$F$4:$H$87,2,0),"")</f>
        <v/>
      </c>
      <c r="C34" s="2" t="s">
        <v>194</v>
      </c>
      <c r="D34" s="6" t="str">
        <f>IFERROR(VLOOKUP($C34,#REF!,4,0),"")&amp;IFERROR("；"&amp;VLOOKUP(C34,#REF!,3,0),"")</f>
        <v/>
      </c>
      <c r="E34" s="6" t="str">
        <f>IFERROR(VLOOKUP(C34,#REF!,3,0),"")</f>
        <v/>
      </c>
      <c r="F34" s="6" t="str">
        <f>IFERROR(VLOOKUP(C34,#REF!,3,0),"")</f>
        <v/>
      </c>
      <c r="G34" s="21" t="str">
        <f>IFERROR(VLOOKUP(C34,#REF!,2,0),"")</f>
        <v/>
      </c>
    </row>
    <row r="35" spans="1:7" ht="16.5" customHeight="1" x14ac:dyDescent="0.2">
      <c r="A35" s="9" t="s">
        <v>195</v>
      </c>
      <c r="B35" s="2" t="str">
        <f>IFERROR(VLOOKUP(A35,岗位信息表!$F$4:$H$87,2,0),"")</f>
        <v/>
      </c>
      <c r="C35" s="2" t="s">
        <v>194</v>
      </c>
      <c r="D35" s="6" t="str">
        <f>IFERROR(VLOOKUP($C35,#REF!,4,0),"")&amp;IFERROR("；"&amp;VLOOKUP(C35,#REF!,3,0),"")</f>
        <v/>
      </c>
      <c r="E35" s="6" t="str">
        <f>IFERROR(VLOOKUP(C35,#REF!,3,0),"")</f>
        <v/>
      </c>
      <c r="F35" s="6" t="str">
        <f>IFERROR(VLOOKUP(C35,#REF!,3,0),"")</f>
        <v/>
      </c>
      <c r="G35" s="21" t="str">
        <f>IFERROR(VLOOKUP(C35,#REF!,2,0),"")</f>
        <v/>
      </c>
    </row>
    <row r="36" spans="1:7" ht="16.5" customHeight="1" x14ac:dyDescent="0.2">
      <c r="A36" s="9" t="s">
        <v>206</v>
      </c>
      <c r="B36" s="2" t="str">
        <f>IFERROR(VLOOKUP(A36,岗位信息表!$F$4:$H$87,2,0),"")</f>
        <v/>
      </c>
      <c r="C36" s="2" t="s">
        <v>207</v>
      </c>
      <c r="D36" s="6" t="str">
        <f>IFERROR(VLOOKUP($C36,#REF!,4,0),"")&amp;IFERROR("；"&amp;VLOOKUP(C36,#REF!,3,0),"")</f>
        <v/>
      </c>
      <c r="E36" s="6" t="str">
        <f>IFERROR(VLOOKUP(C36,#REF!,3,0),"")</f>
        <v/>
      </c>
      <c r="F36" s="6" t="str">
        <f>IFERROR(VLOOKUP(C36,#REF!,3,0),"")</f>
        <v/>
      </c>
      <c r="G36" s="21" t="str">
        <f>IFERROR(VLOOKUP(C36,#REF!,2,0),"")</f>
        <v/>
      </c>
    </row>
    <row r="37" spans="1:7" ht="16.5" customHeight="1" x14ac:dyDescent="0.2">
      <c r="A37" s="9" t="s">
        <v>231</v>
      </c>
      <c r="B37" s="2" t="str">
        <f>IFERROR(VLOOKUP(A37,岗位信息表!$F$4:$H$87,2,0),"")</f>
        <v/>
      </c>
      <c r="C37" s="2" t="s">
        <v>233</v>
      </c>
      <c r="D37" s="6" t="str">
        <f>IFERROR(VLOOKUP($C37,#REF!,4,0),"")&amp;IFERROR("；"&amp;VLOOKUP(C37,#REF!,3,0),"")</f>
        <v/>
      </c>
      <c r="E37" s="6" t="str">
        <f>IFERROR(VLOOKUP(C37,#REF!,3,0),"")</f>
        <v/>
      </c>
      <c r="F37" s="6" t="str">
        <f>IFERROR(VLOOKUP(C37,#REF!,3,0),"")</f>
        <v/>
      </c>
      <c r="G37" s="21" t="str">
        <f>IFERROR(VLOOKUP(C37,#REF!,2,0),"")</f>
        <v/>
      </c>
    </row>
    <row r="38" spans="1:7" ht="16.5" customHeight="1" x14ac:dyDescent="0.2">
      <c r="A38" s="9" t="s">
        <v>234</v>
      </c>
      <c r="B38" s="2" t="str">
        <f>IFERROR(VLOOKUP(A38,岗位信息表!$F$4:$H$87,2,0),"")</f>
        <v/>
      </c>
      <c r="C38" s="2" t="s">
        <v>235</v>
      </c>
      <c r="D38" s="6" t="str">
        <f>IFERROR(VLOOKUP($C38,#REF!,4,0),"")&amp;IFERROR("；"&amp;VLOOKUP(C38,#REF!,3,0),"")</f>
        <v/>
      </c>
      <c r="E38" s="6" t="str">
        <f>IFERROR(VLOOKUP(C38,#REF!,3,0),"")</f>
        <v/>
      </c>
      <c r="F38" s="6" t="str">
        <f>IFERROR(VLOOKUP(C38,#REF!,3,0),"")</f>
        <v/>
      </c>
      <c r="G38" s="21" t="str">
        <f>IFERROR(VLOOKUP(C38,#REF!,2,0),"")</f>
        <v/>
      </c>
    </row>
    <row r="39" spans="1:7" ht="16.5" customHeight="1" x14ac:dyDescent="0.2">
      <c r="A39" s="9" t="s">
        <v>236</v>
      </c>
      <c r="B39" s="2" t="str">
        <f>IFERROR(VLOOKUP(A39,岗位信息表!$F$4:$H$87,2,0),"")</f>
        <v/>
      </c>
      <c r="C39" s="2" t="s">
        <v>401</v>
      </c>
      <c r="D39" s="6" t="str">
        <f>IFERROR(VLOOKUP($C39,#REF!,4,0),"")&amp;IFERROR("；"&amp;VLOOKUP(C39,#REF!,3,0),"")</f>
        <v/>
      </c>
      <c r="E39" s="6" t="str">
        <f>IFERROR(VLOOKUP(C39,#REF!,3,0),"")</f>
        <v/>
      </c>
      <c r="F39" s="6" t="str">
        <f>IFERROR(VLOOKUP(C39,#REF!,3,0),"")</f>
        <v/>
      </c>
      <c r="G39" s="21" t="str">
        <f>IFERROR(VLOOKUP(C39,#REF!,2,0),"")</f>
        <v/>
      </c>
    </row>
    <row r="40" spans="1:7" ht="16.5" customHeight="1" x14ac:dyDescent="0.2">
      <c r="A40" s="9" t="s">
        <v>236</v>
      </c>
      <c r="B40" s="2" t="str">
        <f>IFERROR(VLOOKUP(A40,岗位信息表!$F$4:$H$87,2,0),"")</f>
        <v/>
      </c>
      <c r="C40" s="2" t="s">
        <v>402</v>
      </c>
      <c r="D40" s="6" t="str">
        <f>IFERROR(VLOOKUP($C40,#REF!,4,0),"")&amp;IFERROR("；"&amp;VLOOKUP(C40,#REF!,3,0),"")</f>
        <v/>
      </c>
      <c r="E40" s="6" t="str">
        <f>IFERROR(VLOOKUP(C40,#REF!,3,0),"")</f>
        <v/>
      </c>
      <c r="F40" s="6" t="str">
        <f>IFERROR(VLOOKUP(C40,#REF!,3,0),"")</f>
        <v/>
      </c>
      <c r="G40" s="21" t="str">
        <f>IFERROR(VLOOKUP(C40,#REF!,2,0),"")</f>
        <v/>
      </c>
    </row>
    <row r="41" spans="1:7" ht="16.5" customHeight="1" x14ac:dyDescent="0.2">
      <c r="A41" s="9" t="s">
        <v>236</v>
      </c>
      <c r="B41" s="2" t="str">
        <f>IFERROR(VLOOKUP(A41,岗位信息表!$F$4:$H$87,2,0),"")</f>
        <v/>
      </c>
      <c r="C41" s="2" t="s">
        <v>381</v>
      </c>
      <c r="D41" s="6" t="str">
        <f>IFERROR(VLOOKUP($C41,#REF!,4,0),"")&amp;IFERROR("；"&amp;VLOOKUP(C41,#REF!,3,0),"")</f>
        <v/>
      </c>
      <c r="E41" s="6" t="str">
        <f>IFERROR(VLOOKUP(C41,#REF!,3,0),"")</f>
        <v/>
      </c>
      <c r="F41" s="6" t="str">
        <f>IFERROR(VLOOKUP(C41,#REF!,3,0),"")</f>
        <v/>
      </c>
      <c r="G41" s="21" t="str">
        <f>IFERROR(VLOOKUP(C41,#REF!,2,0),"")</f>
        <v/>
      </c>
    </row>
    <row r="42" spans="1:7" ht="16.5" customHeight="1" x14ac:dyDescent="0.2">
      <c r="A42" s="9" t="s">
        <v>237</v>
      </c>
      <c r="B42" s="2" t="str">
        <f>IFERROR(VLOOKUP(A42,岗位信息表!$F$4:$H$87,2,0),"")</f>
        <v/>
      </c>
      <c r="C42" s="2" t="s">
        <v>403</v>
      </c>
      <c r="D42" s="6" t="str">
        <f>IFERROR(VLOOKUP($C42,#REF!,4,0),"")&amp;IFERROR("；"&amp;VLOOKUP(C42,#REF!,3,0),"")</f>
        <v/>
      </c>
      <c r="E42" s="6" t="str">
        <f>IFERROR(VLOOKUP(C42,#REF!,3,0),"")</f>
        <v/>
      </c>
      <c r="F42" s="6" t="str">
        <f>IFERROR(VLOOKUP(C42,#REF!,3,0),"")</f>
        <v/>
      </c>
      <c r="G42" s="21" t="str">
        <f>IFERROR(VLOOKUP(C42,#REF!,2,0),"")</f>
        <v/>
      </c>
    </row>
    <row r="43" spans="1:7" ht="16.5" customHeight="1" x14ac:dyDescent="0.2">
      <c r="A43" s="9" t="s">
        <v>237</v>
      </c>
      <c r="B43" s="2" t="str">
        <f>IFERROR(VLOOKUP(A43,岗位信息表!$F$4:$H$87,2,0),"")</f>
        <v/>
      </c>
      <c r="C43" s="2" t="s">
        <v>264</v>
      </c>
      <c r="D43" s="6" t="str">
        <f>IFERROR(VLOOKUP($C43,#REF!,4,0),"")&amp;IFERROR("；"&amp;VLOOKUP(C43,#REF!,3,0),"")</f>
        <v/>
      </c>
      <c r="E43" s="6" t="str">
        <f>IFERROR(VLOOKUP(C43,#REF!,3,0),"")</f>
        <v/>
      </c>
      <c r="F43" s="6" t="str">
        <f>IFERROR(VLOOKUP(C43,#REF!,3,0),"")</f>
        <v/>
      </c>
      <c r="G43" s="21" t="str">
        <f>IFERROR(VLOOKUP(C43,#REF!,2,0),"")</f>
        <v/>
      </c>
    </row>
    <row r="44" spans="1:7" ht="16.5" customHeight="1" x14ac:dyDescent="0.2">
      <c r="A44" s="9" t="s">
        <v>238</v>
      </c>
      <c r="B44" s="2" t="str">
        <f>IFERROR(VLOOKUP(A44,岗位信息表!$F$4:$H$87,2,0),"")</f>
        <v/>
      </c>
      <c r="C44" s="2" t="s">
        <v>404</v>
      </c>
      <c r="D44" s="6" t="str">
        <f>IFERROR(VLOOKUP($C44,#REF!,4,0),"")&amp;IFERROR("；"&amp;VLOOKUP(C44,#REF!,3,0),"")</f>
        <v/>
      </c>
      <c r="E44" s="6" t="str">
        <f>IFERROR(VLOOKUP(C44,#REF!,3,0),"")</f>
        <v/>
      </c>
      <c r="F44" s="6" t="str">
        <f>IFERROR(VLOOKUP(C44,#REF!,3,0),"")</f>
        <v/>
      </c>
      <c r="G44" s="21" t="str">
        <f>IFERROR(VLOOKUP(C44,#REF!,2,0),"")</f>
        <v/>
      </c>
    </row>
    <row r="45" spans="1:7" ht="16.5" customHeight="1" x14ac:dyDescent="0.2">
      <c r="A45" s="9" t="s">
        <v>239</v>
      </c>
      <c r="B45" s="2" t="str">
        <f>IFERROR(VLOOKUP(A45,岗位信息表!$F$4:$H$87,2,0),"")</f>
        <v/>
      </c>
      <c r="C45" s="2" t="s">
        <v>405</v>
      </c>
      <c r="D45" s="6" t="str">
        <f>IFERROR(VLOOKUP($C45,#REF!,4,0),"")&amp;IFERROR("；"&amp;VLOOKUP(C45,#REF!,3,0),"")</f>
        <v/>
      </c>
      <c r="E45" s="6" t="str">
        <f>IFERROR(VLOOKUP(C45,#REF!,3,0),"")</f>
        <v/>
      </c>
      <c r="F45" s="6" t="str">
        <f>IFERROR(VLOOKUP(C45,#REF!,3,0),"")</f>
        <v/>
      </c>
      <c r="G45" s="21" t="str">
        <f>IFERROR(VLOOKUP(C45,#REF!,2,0),"")</f>
        <v/>
      </c>
    </row>
    <row r="46" spans="1:7" ht="16.5" customHeight="1" x14ac:dyDescent="0.2">
      <c r="A46" s="9" t="s">
        <v>239</v>
      </c>
      <c r="B46" s="2" t="str">
        <f>IFERROR(VLOOKUP(A46,岗位信息表!$F$4:$H$87,2,0),"")</f>
        <v/>
      </c>
      <c r="C46" s="2" t="s">
        <v>406</v>
      </c>
      <c r="D46" s="6" t="str">
        <f>IFERROR(VLOOKUP($C46,#REF!,4,0),"")&amp;IFERROR("；"&amp;VLOOKUP(C46,#REF!,3,0),"")</f>
        <v/>
      </c>
      <c r="E46" s="6" t="str">
        <f>IFERROR(VLOOKUP(C46,#REF!,3,0),"")</f>
        <v/>
      </c>
      <c r="F46" s="6" t="str">
        <f>IFERROR(VLOOKUP(C46,#REF!,3,0),"")</f>
        <v/>
      </c>
      <c r="G46" s="21" t="str">
        <f>IFERROR(VLOOKUP(C46,#REF!,2,0),"")</f>
        <v/>
      </c>
    </row>
    <row r="47" spans="1:7" ht="16.5" customHeight="1" x14ac:dyDescent="0.2">
      <c r="A47" s="9" t="s">
        <v>240</v>
      </c>
      <c r="B47" s="2" t="str">
        <f>IFERROR(VLOOKUP(A47,岗位信息表!$F$4:$H$87,2,0),"")</f>
        <v/>
      </c>
      <c r="C47" s="2" t="s">
        <v>407</v>
      </c>
      <c r="D47" s="6" t="str">
        <f>IFERROR(VLOOKUP($C47,#REF!,4,0),"")&amp;IFERROR("；"&amp;VLOOKUP(C47,#REF!,3,0),"")</f>
        <v/>
      </c>
      <c r="E47" s="6" t="str">
        <f>IFERROR(VLOOKUP(C47,#REF!,3,0),"")</f>
        <v/>
      </c>
      <c r="F47" s="6" t="str">
        <f>IFERROR(VLOOKUP(C47,#REF!,3,0),"")</f>
        <v/>
      </c>
      <c r="G47" s="21" t="str">
        <f>IFERROR(VLOOKUP(C47,#REF!,2,0),"")</f>
        <v/>
      </c>
    </row>
    <row r="48" spans="1:7" ht="16.5" customHeight="1" x14ac:dyDescent="0.2">
      <c r="A48" s="9" t="s">
        <v>240</v>
      </c>
      <c r="B48" s="2" t="str">
        <f>IFERROR(VLOOKUP(A48,岗位信息表!$F$4:$H$87,2,0),"")</f>
        <v/>
      </c>
      <c r="C48" s="2" t="s">
        <v>408</v>
      </c>
      <c r="D48" s="6" t="str">
        <f>IFERROR(VLOOKUP($C48,#REF!,4,0),"")&amp;IFERROR("；"&amp;VLOOKUP(C48,#REF!,3,0),"")</f>
        <v/>
      </c>
      <c r="E48" s="6" t="str">
        <f>IFERROR(VLOOKUP(C48,#REF!,3,0),"")</f>
        <v/>
      </c>
      <c r="F48" s="6" t="str">
        <f>IFERROR(VLOOKUP(C48,#REF!,3,0),"")</f>
        <v/>
      </c>
      <c r="G48" s="21" t="str">
        <f>IFERROR(VLOOKUP(C48,#REF!,2,0),"")</f>
        <v/>
      </c>
    </row>
    <row r="49" spans="1:7" ht="16.5" customHeight="1" x14ac:dyDescent="0.2">
      <c r="A49" s="9" t="s">
        <v>240</v>
      </c>
      <c r="B49" s="2" t="str">
        <f>IFERROR(VLOOKUP(A49,岗位信息表!$F$4:$H$87,2,0),"")</f>
        <v/>
      </c>
      <c r="C49" s="2" t="s">
        <v>409</v>
      </c>
      <c r="D49" s="6" t="str">
        <f>IFERROR(VLOOKUP($C49,#REF!,4,0),"")&amp;IFERROR("；"&amp;VLOOKUP(C49,#REF!,3,0),"")</f>
        <v/>
      </c>
      <c r="E49" s="6" t="str">
        <f>IFERROR(VLOOKUP(C49,#REF!,3,0),"")</f>
        <v/>
      </c>
      <c r="F49" s="6" t="str">
        <f>IFERROR(VLOOKUP(C49,#REF!,3,0),"")</f>
        <v/>
      </c>
      <c r="G49" s="21" t="str">
        <f>IFERROR(VLOOKUP(C49,#REF!,2,0),"")</f>
        <v/>
      </c>
    </row>
    <row r="50" spans="1:7" ht="16.5" customHeight="1" x14ac:dyDescent="0.2">
      <c r="A50" s="9" t="s">
        <v>241</v>
      </c>
      <c r="B50" s="2" t="str">
        <f>IFERROR(VLOOKUP(A50,岗位信息表!$F$4:$H$87,2,0),"")</f>
        <v/>
      </c>
      <c r="C50" s="2" t="s">
        <v>242</v>
      </c>
      <c r="D50" s="6" t="str">
        <f>IFERROR(VLOOKUP($C50,#REF!,4,0),"")&amp;IFERROR("；"&amp;VLOOKUP(C50,#REF!,3,0),"")</f>
        <v/>
      </c>
      <c r="E50" s="6" t="str">
        <f>IFERROR(VLOOKUP(C50,#REF!,3,0),"")</f>
        <v/>
      </c>
      <c r="F50" s="6" t="str">
        <f>IFERROR(VLOOKUP(C50,#REF!,3,0),"")</f>
        <v/>
      </c>
      <c r="G50" s="21" t="str">
        <f>IFERROR(VLOOKUP(C50,#REF!,2,0),"")</f>
        <v/>
      </c>
    </row>
    <row r="51" spans="1:7" ht="16.5" customHeight="1" x14ac:dyDescent="0.2">
      <c r="A51" s="9" t="s">
        <v>243</v>
      </c>
      <c r="B51" s="2" t="str">
        <f>IFERROR(VLOOKUP(A51,岗位信息表!$F$4:$H$87,2,0),"")</f>
        <v/>
      </c>
      <c r="C51" s="2" t="s">
        <v>244</v>
      </c>
      <c r="D51" s="6" t="str">
        <f>IFERROR(VLOOKUP($C51,#REF!,4,0),"")&amp;IFERROR("；"&amp;VLOOKUP(C51,#REF!,3,0),"")</f>
        <v/>
      </c>
      <c r="E51" s="6" t="str">
        <f>IFERROR(VLOOKUP(C51,#REF!,3,0),"")</f>
        <v/>
      </c>
      <c r="F51" s="6" t="str">
        <f>IFERROR(VLOOKUP(C51,#REF!,3,0),"")</f>
        <v/>
      </c>
      <c r="G51" s="21" t="str">
        <f>IFERROR(VLOOKUP(C51,#REF!,2,0),"")</f>
        <v/>
      </c>
    </row>
    <row r="52" spans="1:7" ht="16.5" customHeight="1" x14ac:dyDescent="0.2">
      <c r="A52" s="9" t="s">
        <v>245</v>
      </c>
      <c r="B52" s="2" t="str">
        <f>IFERROR(VLOOKUP(A52,岗位信息表!$F$4:$H$87,2,0),"")</f>
        <v/>
      </c>
      <c r="C52" s="2" t="s">
        <v>410</v>
      </c>
      <c r="D52" s="6" t="str">
        <f>IFERROR(VLOOKUP($C52,#REF!,4,0),"")&amp;IFERROR("；"&amp;VLOOKUP(C52,#REF!,3,0),"")</f>
        <v/>
      </c>
      <c r="E52" s="6" t="str">
        <f>IFERROR(VLOOKUP(C52,#REF!,3,0),"")</f>
        <v/>
      </c>
      <c r="F52" s="6" t="str">
        <f>IFERROR(VLOOKUP(C52,#REF!,3,0),"")</f>
        <v/>
      </c>
      <c r="G52" s="21" t="str">
        <f>IFERROR(VLOOKUP(C52,#REF!,2,0),"")</f>
        <v/>
      </c>
    </row>
    <row r="53" spans="1:7" ht="16.5" customHeight="1" x14ac:dyDescent="0.2">
      <c r="A53" s="9" t="s">
        <v>245</v>
      </c>
      <c r="B53" s="2" t="str">
        <f>IFERROR(VLOOKUP(A53,岗位信息表!$F$4:$H$87,2,0),"")</f>
        <v/>
      </c>
      <c r="C53" s="2" t="s">
        <v>411</v>
      </c>
      <c r="D53" s="6" t="str">
        <f>IFERROR(VLOOKUP($C53,#REF!,4,0),"")&amp;IFERROR("；"&amp;VLOOKUP(C53,#REF!,3,0),"")</f>
        <v/>
      </c>
      <c r="E53" s="6" t="str">
        <f>IFERROR(VLOOKUP(C53,#REF!,3,0),"")</f>
        <v/>
      </c>
      <c r="F53" s="6" t="str">
        <f>IFERROR(VLOOKUP(C53,#REF!,3,0),"")</f>
        <v/>
      </c>
      <c r="G53" s="21" t="str">
        <f>IFERROR(VLOOKUP(C53,#REF!,2,0),"")</f>
        <v/>
      </c>
    </row>
    <row r="54" spans="1:7" ht="16.5" customHeight="1" x14ac:dyDescent="0.2">
      <c r="A54" s="9" t="s">
        <v>246</v>
      </c>
      <c r="B54" s="2" t="str">
        <f>IFERROR(VLOOKUP(A54,岗位信息表!$F$4:$H$87,2,0),"")</f>
        <v/>
      </c>
      <c r="C54" s="2" t="s">
        <v>70</v>
      </c>
      <c r="D54" s="6" t="str">
        <f>IFERROR(VLOOKUP($C54,#REF!,4,0),"")&amp;IFERROR("；"&amp;VLOOKUP(C54,#REF!,3,0),"")</f>
        <v/>
      </c>
      <c r="E54" s="6" t="str">
        <f>IFERROR(VLOOKUP(C54,#REF!,3,0),"")</f>
        <v/>
      </c>
      <c r="F54" s="6" t="str">
        <f>IFERROR(VLOOKUP(C54,#REF!,3,0),"")</f>
        <v/>
      </c>
      <c r="G54" s="21" t="str">
        <f>IFERROR(VLOOKUP(C54,#REF!,2,0),"")</f>
        <v/>
      </c>
    </row>
    <row r="55" spans="1:7" ht="16.5" customHeight="1" x14ac:dyDescent="0.2">
      <c r="A55" s="9" t="s">
        <v>247</v>
      </c>
      <c r="B55" s="2" t="str">
        <f>IFERROR(VLOOKUP(A55,岗位信息表!$F$4:$H$87,2,0),"")</f>
        <v/>
      </c>
      <c r="C55" s="2" t="s">
        <v>248</v>
      </c>
      <c r="D55" s="6" t="str">
        <f>IFERROR(VLOOKUP($C55,#REF!,4,0),"")&amp;IFERROR("；"&amp;VLOOKUP(C55,#REF!,3,0),"")</f>
        <v/>
      </c>
      <c r="E55" s="6" t="str">
        <f>IFERROR(VLOOKUP(C55,#REF!,3,0),"")</f>
        <v/>
      </c>
      <c r="F55" s="6" t="str">
        <f>IFERROR(VLOOKUP(C55,#REF!,3,0),"")</f>
        <v/>
      </c>
      <c r="G55" s="21" t="str">
        <f>IFERROR(VLOOKUP(C55,#REF!,2,0),"")</f>
        <v/>
      </c>
    </row>
    <row r="56" spans="1:7" ht="16.5" customHeight="1" x14ac:dyDescent="0.2">
      <c r="A56" s="9" t="s">
        <v>249</v>
      </c>
      <c r="B56" s="2" t="str">
        <f>IFERROR(VLOOKUP(A56,岗位信息表!$F$4:$H$87,2,0),"")</f>
        <v/>
      </c>
      <c r="C56" s="2" t="s">
        <v>248</v>
      </c>
      <c r="D56" s="6" t="str">
        <f>IFERROR(VLOOKUP($C56,#REF!,4,0),"")&amp;IFERROR("；"&amp;VLOOKUP(C56,#REF!,3,0),"")</f>
        <v/>
      </c>
      <c r="E56" s="6" t="str">
        <f>IFERROR(VLOOKUP(C56,#REF!,3,0),"")</f>
        <v/>
      </c>
      <c r="F56" s="6" t="str">
        <f>IFERROR(VLOOKUP(C56,#REF!,3,0),"")</f>
        <v/>
      </c>
      <c r="G56" s="21" t="str">
        <f>IFERROR(VLOOKUP(C56,#REF!,2,0),"")</f>
        <v/>
      </c>
    </row>
    <row r="57" spans="1:7" ht="16.5" customHeight="1" x14ac:dyDescent="0.2">
      <c r="A57" s="9" t="s">
        <v>250</v>
      </c>
      <c r="B57" s="2" t="str">
        <f>IFERROR(VLOOKUP(A57,岗位信息表!$F$4:$H$87,2,0),"")</f>
        <v/>
      </c>
      <c r="C57" s="2" t="s">
        <v>251</v>
      </c>
      <c r="D57" s="6" t="str">
        <f>IFERROR(VLOOKUP($C57,#REF!,4,0),"")&amp;IFERROR("；"&amp;VLOOKUP(C57,#REF!,3,0),"")</f>
        <v/>
      </c>
      <c r="E57" s="6" t="str">
        <f>IFERROR(VLOOKUP(C57,#REF!,3,0),"")</f>
        <v/>
      </c>
      <c r="F57" s="6" t="str">
        <f>IFERROR(VLOOKUP(C57,#REF!,3,0),"")</f>
        <v/>
      </c>
      <c r="G57" s="21" t="str">
        <f>IFERROR(VLOOKUP(C57,#REF!,2,0),"")</f>
        <v/>
      </c>
    </row>
    <row r="58" spans="1:7" ht="16.5" customHeight="1" x14ac:dyDescent="0.2">
      <c r="A58" s="9" t="s">
        <v>252</v>
      </c>
      <c r="B58" s="2" t="str">
        <f>IFERROR(VLOOKUP(A58,岗位信息表!$F$4:$H$87,2,0),"")</f>
        <v/>
      </c>
      <c r="C58" s="2" t="s">
        <v>253</v>
      </c>
      <c r="D58" s="6" t="str">
        <f>IFERROR(VLOOKUP($C58,#REF!,4,0),"")&amp;IFERROR("；"&amp;VLOOKUP(C58,#REF!,3,0),"")</f>
        <v/>
      </c>
      <c r="E58" s="6" t="str">
        <f>IFERROR(VLOOKUP(C58,#REF!,3,0),"")</f>
        <v/>
      </c>
      <c r="F58" s="6" t="str">
        <f>IFERROR(VLOOKUP(C58,#REF!,3,0),"")</f>
        <v/>
      </c>
      <c r="G58" s="21" t="str">
        <f>IFERROR(VLOOKUP(C58,#REF!,2,0),"")</f>
        <v/>
      </c>
    </row>
    <row r="59" spans="1:7" ht="16.5" customHeight="1" x14ac:dyDescent="0.2">
      <c r="A59" s="9" t="s">
        <v>254</v>
      </c>
      <c r="B59" s="2" t="str">
        <f>IFERROR(VLOOKUP(A59,岗位信息表!$F$4:$H$87,2,0),"")</f>
        <v/>
      </c>
      <c r="C59" s="2" t="s">
        <v>255</v>
      </c>
      <c r="D59" s="6" t="str">
        <f>IFERROR(VLOOKUP($C59,#REF!,4,0),"")&amp;IFERROR("；"&amp;VLOOKUP(C59,#REF!,3,0),"")</f>
        <v/>
      </c>
      <c r="E59" s="6" t="str">
        <f>IFERROR(VLOOKUP(C59,#REF!,3,0),"")</f>
        <v/>
      </c>
      <c r="F59" s="6" t="str">
        <f>IFERROR(VLOOKUP(C59,#REF!,3,0),"")</f>
        <v/>
      </c>
      <c r="G59" s="21" t="str">
        <f>IFERROR(VLOOKUP(C59,#REF!,2,0),"")</f>
        <v/>
      </c>
    </row>
    <row r="60" spans="1:7" ht="16.5" customHeight="1" x14ac:dyDescent="0.2">
      <c r="A60" s="9" t="s">
        <v>256</v>
      </c>
      <c r="B60" s="2" t="str">
        <f>IFERROR(VLOOKUP(A60,岗位信息表!$F$4:$H$87,2,0),"")</f>
        <v/>
      </c>
      <c r="C60" s="2" t="s">
        <v>257</v>
      </c>
      <c r="D60" s="6" t="str">
        <f>IFERROR(VLOOKUP($C60,#REF!,4,0),"")&amp;IFERROR("；"&amp;VLOOKUP(C60,#REF!,3,0),"")</f>
        <v/>
      </c>
      <c r="E60" s="6" t="str">
        <f>IFERROR(VLOOKUP(C60,#REF!,3,0),"")</f>
        <v/>
      </c>
      <c r="F60" s="6" t="str">
        <f>IFERROR(VLOOKUP(C60,#REF!,3,0),"")</f>
        <v/>
      </c>
      <c r="G60" s="21" t="str">
        <f>IFERROR(VLOOKUP(C60,#REF!,2,0),"")</f>
        <v/>
      </c>
    </row>
    <row r="61" spans="1:7" ht="16.5" customHeight="1" x14ac:dyDescent="0.2">
      <c r="A61" s="9" t="s">
        <v>259</v>
      </c>
      <c r="B61" s="2" t="str">
        <f>IFERROR(VLOOKUP(A61,岗位信息表!$F$4:$H$87,2,0),"")</f>
        <v/>
      </c>
      <c r="C61" s="2" t="s">
        <v>260</v>
      </c>
      <c r="D61" s="6" t="str">
        <f>IFERROR(VLOOKUP($C61,#REF!,4,0),"")&amp;IFERROR("；"&amp;VLOOKUP(C61,#REF!,3,0),"")</f>
        <v/>
      </c>
      <c r="E61" s="6" t="str">
        <f>IFERROR(VLOOKUP(C61,#REF!,3,0),"")</f>
        <v/>
      </c>
      <c r="F61" s="6" t="str">
        <f>IFERROR(VLOOKUP(C61,#REF!,3,0),"")</f>
        <v/>
      </c>
      <c r="G61" s="21" t="str">
        <f>IFERROR(VLOOKUP(C61,#REF!,2,0),"")</f>
        <v/>
      </c>
    </row>
    <row r="62" spans="1:7" ht="16.5" customHeight="1" x14ac:dyDescent="0.2">
      <c r="A62" s="9" t="s">
        <v>263</v>
      </c>
      <c r="B62" s="2" t="str">
        <f>IFERROR(VLOOKUP(A62,岗位信息表!$F$4:$H$87,2,0),"")</f>
        <v/>
      </c>
      <c r="C62" s="2" t="s">
        <v>264</v>
      </c>
      <c r="D62" s="6" t="str">
        <f>IFERROR(VLOOKUP($C62,#REF!,4,0),"")&amp;IFERROR("；"&amp;VLOOKUP(C62,#REF!,3,0),"")</f>
        <v/>
      </c>
      <c r="E62" s="6" t="str">
        <f>IFERROR(VLOOKUP(C62,#REF!,3,0),"")</f>
        <v/>
      </c>
      <c r="F62" s="6" t="str">
        <f>IFERROR(VLOOKUP(C62,#REF!,3,0),"")</f>
        <v/>
      </c>
      <c r="G62" s="21" t="str">
        <f>IFERROR(VLOOKUP(C62,#REF!,2,0),"")</f>
        <v/>
      </c>
    </row>
    <row r="63" spans="1:7" ht="16.5" customHeight="1" x14ac:dyDescent="0.2">
      <c r="A63" s="9" t="s">
        <v>265</v>
      </c>
      <c r="B63" s="2" t="str">
        <f>IFERROR(VLOOKUP(A63,岗位信息表!$F$4:$H$87,2,0),"")</f>
        <v/>
      </c>
      <c r="C63" s="2" t="s">
        <v>266</v>
      </c>
      <c r="D63" s="6" t="str">
        <f>IFERROR(VLOOKUP($C63,#REF!,4,0),"")&amp;IFERROR("；"&amp;VLOOKUP(C63,#REF!,3,0),"")</f>
        <v/>
      </c>
      <c r="E63" s="6" t="str">
        <f>IFERROR(VLOOKUP(C63,#REF!,3,0),"")</f>
        <v/>
      </c>
      <c r="F63" s="6" t="str">
        <f>IFERROR(VLOOKUP(C63,#REF!,3,0),"")</f>
        <v/>
      </c>
      <c r="G63" s="21" t="str">
        <f>IFERROR(VLOOKUP(C63,#REF!,2,0),"")</f>
        <v/>
      </c>
    </row>
    <row r="64" spans="1:7" ht="16.5" customHeight="1" x14ac:dyDescent="0.2">
      <c r="A64" s="9" t="s">
        <v>274</v>
      </c>
      <c r="B64" s="2" t="str">
        <f>IFERROR(VLOOKUP(A64,岗位信息表!$F$4:$H$87,2,0),"")</f>
        <v/>
      </c>
      <c r="C64" s="2" t="s">
        <v>367</v>
      </c>
      <c r="D64" s="6" t="str">
        <f>IFERROR(VLOOKUP($C64,#REF!,4,0),"")&amp;IFERROR("；"&amp;VLOOKUP(C64,#REF!,3,0),"")</f>
        <v/>
      </c>
      <c r="E64" s="6" t="str">
        <f>IFERROR(VLOOKUP(C64,#REF!,3,0),"")</f>
        <v/>
      </c>
      <c r="F64" s="6" t="str">
        <f>IFERROR(VLOOKUP(C64,#REF!,3,0),"")</f>
        <v/>
      </c>
      <c r="G64" s="21" t="str">
        <f>IFERROR(VLOOKUP(C64,#REF!,2,0),"")</f>
        <v/>
      </c>
    </row>
    <row r="65" spans="1:7" ht="16.5" customHeight="1" x14ac:dyDescent="0.2">
      <c r="A65" s="9" t="s">
        <v>275</v>
      </c>
      <c r="B65" s="2" t="str">
        <f>IFERROR(VLOOKUP(A65,岗位信息表!$F$4:$H$87,2,0),"")</f>
        <v/>
      </c>
      <c r="C65" s="2" t="s">
        <v>367</v>
      </c>
      <c r="D65" s="6" t="str">
        <f>IFERROR(VLOOKUP($C65,#REF!,4,0),"")&amp;IFERROR("；"&amp;VLOOKUP(C65,#REF!,3,0),"")</f>
        <v/>
      </c>
      <c r="E65" s="6" t="str">
        <f>IFERROR(VLOOKUP(C65,#REF!,3,0),"")</f>
        <v/>
      </c>
      <c r="F65" s="6" t="str">
        <f>IFERROR(VLOOKUP(C65,#REF!,3,0),"")</f>
        <v/>
      </c>
      <c r="G65" s="21" t="str">
        <f>IFERROR(VLOOKUP(C65,#REF!,2,0),"")</f>
        <v/>
      </c>
    </row>
    <row r="66" spans="1:7" ht="16.5" customHeight="1" x14ac:dyDescent="0.2">
      <c r="A66" s="9" t="s">
        <v>278</v>
      </c>
      <c r="B66" s="2" t="str">
        <f>IFERROR(VLOOKUP(A66,岗位信息表!$F$4:$H$87,2,0),"")</f>
        <v/>
      </c>
      <c r="C66" s="2" t="s">
        <v>412</v>
      </c>
      <c r="D66" s="6" t="str">
        <f>IFERROR(VLOOKUP($C66,#REF!,4,0),"")&amp;IFERROR("；"&amp;VLOOKUP(C66,#REF!,3,0),"")</f>
        <v/>
      </c>
      <c r="E66" s="6" t="str">
        <f>IFERROR(VLOOKUP(C66,#REF!,3,0),"")</f>
        <v/>
      </c>
      <c r="F66" s="6" t="str">
        <f>IFERROR(VLOOKUP(C66,#REF!,3,0),"")</f>
        <v/>
      </c>
      <c r="G66" s="21" t="str">
        <f>IFERROR(VLOOKUP(C66,#REF!,2,0),"")</f>
        <v/>
      </c>
    </row>
    <row r="67" spans="1:7" ht="16.5" customHeight="1" x14ac:dyDescent="0.2">
      <c r="A67" s="9" t="s">
        <v>278</v>
      </c>
      <c r="B67" s="2" t="str">
        <f>IFERROR(VLOOKUP(A67,岗位信息表!$F$4:$H$87,2,0),"")</f>
        <v/>
      </c>
      <c r="C67" s="2" t="s">
        <v>413</v>
      </c>
      <c r="D67" s="6" t="str">
        <f>IFERROR(VLOOKUP($C67,#REF!,4,0),"")&amp;IFERROR("；"&amp;VLOOKUP(C67,#REF!,3,0),"")</f>
        <v/>
      </c>
      <c r="E67" s="6" t="str">
        <f>IFERROR(VLOOKUP(C67,#REF!,3,0),"")</f>
        <v/>
      </c>
      <c r="F67" s="6" t="str">
        <f>IFERROR(VLOOKUP(C67,#REF!,3,0),"")</f>
        <v/>
      </c>
      <c r="G67" s="21" t="str">
        <f>IFERROR(VLOOKUP(C67,#REF!,2,0),"")</f>
        <v/>
      </c>
    </row>
    <row r="68" spans="1:7" ht="16.5" customHeight="1" x14ac:dyDescent="0.2">
      <c r="A68" s="9" t="s">
        <v>278</v>
      </c>
      <c r="B68" s="2" t="str">
        <f>IFERROR(VLOOKUP(A68,岗位信息表!$F$4:$H$87,2,0),"")</f>
        <v/>
      </c>
      <c r="C68" s="7" t="s">
        <v>414</v>
      </c>
      <c r="D68" s="6" t="str">
        <f>IFERROR(VLOOKUP($C68,#REF!,4,0),"")&amp;IFERROR("；"&amp;VLOOKUP(C68,#REF!,3,0),"")</f>
        <v/>
      </c>
      <c r="E68" s="6" t="str">
        <f>IFERROR(VLOOKUP(C68,#REF!,3,0),"")</f>
        <v/>
      </c>
      <c r="F68" s="6" t="str">
        <f>IFERROR(VLOOKUP(C68,#REF!,3,0),"")</f>
        <v/>
      </c>
      <c r="G68" s="21" t="str">
        <f>IFERROR(VLOOKUP(C68,#REF!,2,0),"")</f>
        <v/>
      </c>
    </row>
    <row r="69" spans="1:7" ht="16.5" customHeight="1" x14ac:dyDescent="0.2">
      <c r="A69" s="9" t="s">
        <v>278</v>
      </c>
      <c r="B69" s="2" t="str">
        <f>IFERROR(VLOOKUP(A69,岗位信息表!$F$4:$H$87,2,0),"")</f>
        <v/>
      </c>
      <c r="C69" s="7" t="s">
        <v>415</v>
      </c>
      <c r="D69" s="6" t="str">
        <f>IFERROR(VLOOKUP($C69,#REF!,4,0),"")&amp;IFERROR("；"&amp;VLOOKUP(C69,#REF!,3,0),"")</f>
        <v/>
      </c>
      <c r="E69" s="6" t="str">
        <f>IFERROR(VLOOKUP(C69,#REF!,3,0),"")</f>
        <v/>
      </c>
      <c r="F69" s="6" t="str">
        <f>IFERROR(VLOOKUP(C69,#REF!,3,0),"")</f>
        <v/>
      </c>
      <c r="G69" s="21" t="str">
        <f>IFERROR(VLOOKUP(C69,#REF!,2,0),"")</f>
        <v/>
      </c>
    </row>
    <row r="70" spans="1:7" ht="16.5" customHeight="1" x14ac:dyDescent="0.2">
      <c r="A70" s="9" t="s">
        <v>280</v>
      </c>
      <c r="B70" s="2" t="str">
        <f>IFERROR(VLOOKUP(A70,岗位信息表!$F$4:$H$87,2,0),"")</f>
        <v/>
      </c>
      <c r="C70" s="7" t="s">
        <v>412</v>
      </c>
      <c r="D70" s="6" t="str">
        <f>IFERROR(VLOOKUP($C70,#REF!,4,0),"")&amp;IFERROR("；"&amp;VLOOKUP(C70,#REF!,3,0),"")</f>
        <v/>
      </c>
      <c r="E70" s="6" t="str">
        <f>IFERROR(VLOOKUP(C70,#REF!,3,0),"")</f>
        <v/>
      </c>
      <c r="F70" s="6" t="str">
        <f>IFERROR(VLOOKUP(C70,#REF!,3,0),"")</f>
        <v/>
      </c>
      <c r="G70" s="21" t="str">
        <f>IFERROR(VLOOKUP(C70,#REF!,2,0),"")</f>
        <v/>
      </c>
    </row>
    <row r="71" spans="1:7" ht="16.5" customHeight="1" x14ac:dyDescent="0.2">
      <c r="A71" s="9" t="s">
        <v>280</v>
      </c>
      <c r="B71" s="2" t="str">
        <f>IFERROR(VLOOKUP(A71,岗位信息表!$F$4:$H$87,2,0),"")</f>
        <v/>
      </c>
      <c r="C71" s="7" t="s">
        <v>413</v>
      </c>
      <c r="D71" s="6" t="str">
        <f>IFERROR(VLOOKUP($C71,#REF!,4,0),"")&amp;IFERROR("；"&amp;VLOOKUP(C71,#REF!,3,0),"")</f>
        <v/>
      </c>
      <c r="E71" s="6" t="str">
        <f>IFERROR(VLOOKUP(C71,#REF!,3,0),"")</f>
        <v/>
      </c>
      <c r="F71" s="6" t="str">
        <f>IFERROR(VLOOKUP(C71,#REF!,3,0),"")</f>
        <v/>
      </c>
      <c r="G71" s="21" t="str">
        <f>IFERROR(VLOOKUP(C71,#REF!,2,0),"")</f>
        <v/>
      </c>
    </row>
    <row r="72" spans="1:7" ht="16.5" customHeight="1" x14ac:dyDescent="0.2">
      <c r="A72" s="9" t="s">
        <v>280</v>
      </c>
      <c r="B72" s="2" t="str">
        <f>IFERROR(VLOOKUP(A72,岗位信息表!$F$4:$H$87,2,0),"")</f>
        <v/>
      </c>
      <c r="C72" s="7" t="s">
        <v>414</v>
      </c>
      <c r="D72" s="6" t="str">
        <f>IFERROR(VLOOKUP($C72,#REF!,4,0),"")&amp;IFERROR("；"&amp;VLOOKUP(C72,#REF!,3,0),"")</f>
        <v/>
      </c>
      <c r="E72" s="6" t="str">
        <f>IFERROR(VLOOKUP(C72,#REF!,3,0),"")</f>
        <v/>
      </c>
      <c r="F72" s="6" t="str">
        <f>IFERROR(VLOOKUP(C72,#REF!,3,0),"")</f>
        <v/>
      </c>
      <c r="G72" s="21" t="str">
        <f>IFERROR(VLOOKUP(C72,#REF!,2,0),"")</f>
        <v/>
      </c>
    </row>
    <row r="73" spans="1:7" ht="16.5" customHeight="1" x14ac:dyDescent="0.2">
      <c r="A73" s="9" t="s">
        <v>280</v>
      </c>
      <c r="B73" s="2" t="str">
        <f>IFERROR(VLOOKUP(A73,岗位信息表!$F$4:$H$87,2,0),"")</f>
        <v/>
      </c>
      <c r="C73" s="7" t="s">
        <v>416</v>
      </c>
      <c r="D73" s="6" t="str">
        <f>IFERROR(VLOOKUP($C73,#REF!,4,0),"")&amp;IFERROR("；"&amp;VLOOKUP(C73,#REF!,3,0),"")</f>
        <v/>
      </c>
      <c r="E73" s="6" t="str">
        <f>IFERROR(VLOOKUP(C73,#REF!,3,0),"")</f>
        <v/>
      </c>
      <c r="F73" s="6" t="str">
        <f>IFERROR(VLOOKUP(C73,#REF!,3,0),"")</f>
        <v/>
      </c>
      <c r="G73" s="21" t="str">
        <f>IFERROR(VLOOKUP(C73,#REF!,2,0),"")</f>
        <v/>
      </c>
    </row>
    <row r="74" spans="1:7" ht="16.5" customHeight="1" x14ac:dyDescent="0.2">
      <c r="A74" s="9" t="s">
        <v>280</v>
      </c>
      <c r="B74" s="2" t="str">
        <f>IFERROR(VLOOKUP(A74,岗位信息表!$F$4:$H$87,2,0),"")</f>
        <v/>
      </c>
      <c r="C74" s="7" t="s">
        <v>264</v>
      </c>
      <c r="D74" s="6" t="str">
        <f>IFERROR(VLOOKUP($C74,#REF!,4,0),"")&amp;IFERROR("；"&amp;VLOOKUP(C74,#REF!,3,0),"")</f>
        <v/>
      </c>
      <c r="E74" s="6" t="str">
        <f>IFERROR(VLOOKUP(C74,#REF!,3,0),"")</f>
        <v/>
      </c>
      <c r="F74" s="6" t="str">
        <f>IFERROR(VLOOKUP(C74,#REF!,3,0),"")</f>
        <v/>
      </c>
      <c r="G74" s="21" t="str">
        <f>IFERROR(VLOOKUP(C74,#REF!,2,0),"")</f>
        <v/>
      </c>
    </row>
    <row r="75" spans="1:7" ht="16.5" customHeight="1" x14ac:dyDescent="0.2">
      <c r="A75" s="9" t="s">
        <v>280</v>
      </c>
      <c r="B75" s="2" t="str">
        <f>IFERROR(VLOOKUP(A75,岗位信息表!$F$4:$H$87,2,0),"")</f>
        <v/>
      </c>
      <c r="C75" s="7" t="s">
        <v>415</v>
      </c>
      <c r="D75" s="6" t="str">
        <f>IFERROR(VLOOKUP($C75,#REF!,4,0),"")&amp;IFERROR("；"&amp;VLOOKUP(C75,#REF!,3,0),"")</f>
        <v/>
      </c>
      <c r="E75" s="6" t="str">
        <f>IFERROR(VLOOKUP(C75,#REF!,3,0),"")</f>
        <v/>
      </c>
      <c r="F75" s="6" t="str">
        <f>IFERROR(VLOOKUP(C75,#REF!,3,0),"")</f>
        <v/>
      </c>
      <c r="G75" s="21" t="str">
        <f>IFERROR(VLOOKUP(C75,#REF!,2,0),"")</f>
        <v/>
      </c>
    </row>
    <row r="76" spans="1:7" ht="16.5" customHeight="1" x14ac:dyDescent="0.2">
      <c r="A76" s="9" t="s">
        <v>281</v>
      </c>
      <c r="B76" s="2" t="str">
        <f>IFERROR(VLOOKUP(A76,岗位信息表!$F$4:$H$87,2,0),"")</f>
        <v/>
      </c>
      <c r="C76" s="7" t="s">
        <v>412</v>
      </c>
      <c r="D76" s="6" t="str">
        <f>IFERROR(VLOOKUP($C76,#REF!,4,0),"")&amp;IFERROR("；"&amp;VLOOKUP(C76,#REF!,3,0),"")</f>
        <v/>
      </c>
      <c r="E76" s="6" t="str">
        <f>IFERROR(VLOOKUP(C76,#REF!,3,0),"")</f>
        <v/>
      </c>
      <c r="F76" s="6" t="str">
        <f>IFERROR(VLOOKUP(C76,#REF!,3,0),"")</f>
        <v/>
      </c>
      <c r="G76" s="21" t="str">
        <f>IFERROR(VLOOKUP(C76,#REF!,2,0),"")</f>
        <v/>
      </c>
    </row>
    <row r="77" spans="1:7" ht="16.5" customHeight="1" x14ac:dyDescent="0.2">
      <c r="A77" s="9" t="s">
        <v>281</v>
      </c>
      <c r="B77" s="2" t="str">
        <f>IFERROR(VLOOKUP(A77,岗位信息表!$F$4:$H$87,2,0),"")</f>
        <v/>
      </c>
      <c r="C77" s="7" t="s">
        <v>413</v>
      </c>
      <c r="D77" s="6" t="str">
        <f>IFERROR(VLOOKUP($C77,#REF!,4,0),"")&amp;IFERROR("；"&amp;VLOOKUP(C77,#REF!,3,0),"")</f>
        <v/>
      </c>
      <c r="E77" s="6" t="str">
        <f>IFERROR(VLOOKUP(C77,#REF!,3,0),"")</f>
        <v/>
      </c>
      <c r="F77" s="6" t="str">
        <f>IFERROR(VLOOKUP(C77,#REF!,3,0),"")</f>
        <v/>
      </c>
      <c r="G77" s="21" t="str">
        <f>IFERROR(VLOOKUP(C77,#REF!,2,0),"")</f>
        <v/>
      </c>
    </row>
    <row r="78" spans="1:7" ht="16.5" customHeight="1" x14ac:dyDescent="0.2">
      <c r="A78" s="9" t="s">
        <v>281</v>
      </c>
      <c r="B78" s="2" t="str">
        <f>IFERROR(VLOOKUP(A78,岗位信息表!$F$4:$H$87,2,0),"")</f>
        <v/>
      </c>
      <c r="C78" s="7" t="s">
        <v>414</v>
      </c>
      <c r="D78" s="6" t="str">
        <f>IFERROR(VLOOKUP($C78,#REF!,4,0),"")&amp;IFERROR("；"&amp;VLOOKUP(C78,#REF!,3,0),"")</f>
        <v/>
      </c>
      <c r="E78" s="6" t="str">
        <f>IFERROR(VLOOKUP(C78,#REF!,3,0),"")</f>
        <v/>
      </c>
      <c r="F78" s="6" t="str">
        <f>IFERROR(VLOOKUP(C78,#REF!,3,0),"")</f>
        <v/>
      </c>
      <c r="G78" s="21" t="str">
        <f>IFERROR(VLOOKUP(C78,#REF!,2,0),"")</f>
        <v/>
      </c>
    </row>
    <row r="79" spans="1:7" ht="16.5" customHeight="1" x14ac:dyDescent="0.2">
      <c r="A79" s="9" t="s">
        <v>281</v>
      </c>
      <c r="B79" s="2" t="str">
        <f>IFERROR(VLOOKUP(A79,岗位信息表!$F$4:$H$87,2,0),"")</f>
        <v/>
      </c>
      <c r="C79" s="7" t="s">
        <v>416</v>
      </c>
      <c r="D79" s="6" t="str">
        <f>IFERROR(VLOOKUP($C79,#REF!,4,0),"")&amp;IFERROR("；"&amp;VLOOKUP(C79,#REF!,3,0),"")</f>
        <v/>
      </c>
      <c r="E79" s="6" t="str">
        <f>IFERROR(VLOOKUP(C79,#REF!,3,0),"")</f>
        <v/>
      </c>
      <c r="F79" s="6" t="str">
        <f>IFERROR(VLOOKUP(C79,#REF!,3,0),"")</f>
        <v/>
      </c>
      <c r="G79" s="21" t="str">
        <f>IFERROR(VLOOKUP(C79,#REF!,2,0),"")</f>
        <v/>
      </c>
    </row>
    <row r="80" spans="1:7" ht="16.5" customHeight="1" x14ac:dyDescent="0.2">
      <c r="A80" s="9" t="s">
        <v>281</v>
      </c>
      <c r="B80" s="2" t="str">
        <f>IFERROR(VLOOKUP(A80,岗位信息表!$F$4:$H$87,2,0),"")</f>
        <v/>
      </c>
      <c r="C80" s="7" t="s">
        <v>264</v>
      </c>
      <c r="D80" s="6" t="str">
        <f>IFERROR(VLOOKUP($C80,#REF!,4,0),"")&amp;IFERROR("；"&amp;VLOOKUP(C80,#REF!,3,0),"")</f>
        <v/>
      </c>
      <c r="E80" s="6" t="str">
        <f>IFERROR(VLOOKUP(C80,#REF!,3,0),"")</f>
        <v/>
      </c>
      <c r="F80" s="6" t="str">
        <f>IFERROR(VLOOKUP(C80,#REF!,3,0),"")</f>
        <v/>
      </c>
      <c r="G80" s="21" t="str">
        <f>IFERROR(VLOOKUP(C80,#REF!,2,0),"")</f>
        <v/>
      </c>
    </row>
    <row r="81" spans="1:7" ht="16.5" customHeight="1" x14ac:dyDescent="0.2">
      <c r="A81" s="9" t="s">
        <v>281</v>
      </c>
      <c r="B81" s="2" t="str">
        <f>IFERROR(VLOOKUP(A81,岗位信息表!$F$4:$H$87,2,0),"")</f>
        <v/>
      </c>
      <c r="C81" s="7" t="s">
        <v>415</v>
      </c>
      <c r="D81" s="6" t="str">
        <f>IFERROR(VLOOKUP($C81,#REF!,4,0),"")&amp;IFERROR("；"&amp;VLOOKUP(C81,#REF!,3,0),"")</f>
        <v/>
      </c>
      <c r="E81" s="6" t="str">
        <f>IFERROR(VLOOKUP(C81,#REF!,3,0),"")</f>
        <v/>
      </c>
      <c r="F81" s="6" t="str">
        <f>IFERROR(VLOOKUP(C81,#REF!,3,0),"")</f>
        <v/>
      </c>
      <c r="G81" s="21" t="str">
        <f>IFERROR(VLOOKUP(C81,#REF!,2,0),"")</f>
        <v/>
      </c>
    </row>
    <row r="82" spans="1:7" ht="16.5" customHeight="1" x14ac:dyDescent="0.2">
      <c r="A82" s="9" t="s">
        <v>285</v>
      </c>
      <c r="B82" s="2" t="str">
        <f>IFERROR(VLOOKUP(A82,岗位信息表!$F$4:$H$87,2,0),"")</f>
        <v/>
      </c>
      <c r="C82" s="2" t="s">
        <v>287</v>
      </c>
      <c r="D82" s="6" t="str">
        <f>IFERROR(VLOOKUP($C82,#REF!,4,0),"")&amp;IFERROR("；"&amp;VLOOKUP(C82,#REF!,3,0),"")</f>
        <v/>
      </c>
      <c r="E82" s="6" t="str">
        <f>IFERROR(VLOOKUP(C82,#REF!,3,0),"")</f>
        <v/>
      </c>
      <c r="F82" s="6" t="str">
        <f>IFERROR(VLOOKUP(C82,#REF!,3,0),"")</f>
        <v/>
      </c>
      <c r="G82" s="21" t="str">
        <f>IFERROR(VLOOKUP(C82,#REF!,2,0),"")</f>
        <v/>
      </c>
    </row>
    <row r="83" spans="1:7" ht="16.5" customHeight="1" x14ac:dyDescent="0.2">
      <c r="A83" s="9" t="s">
        <v>288</v>
      </c>
      <c r="B83" s="2" t="str">
        <f>IFERROR(VLOOKUP(A83,岗位信息表!$F$4:$H$87,2,0),"")</f>
        <v/>
      </c>
      <c r="C83" s="2" t="s">
        <v>289</v>
      </c>
      <c r="D83" s="6" t="str">
        <f>IFERROR(VLOOKUP($C83,#REF!,4,0),"")&amp;IFERROR("；"&amp;VLOOKUP(C83,#REF!,3,0),"")</f>
        <v/>
      </c>
      <c r="E83" s="6" t="str">
        <f>IFERROR(VLOOKUP(C83,#REF!,3,0),"")</f>
        <v/>
      </c>
      <c r="F83" s="6" t="str">
        <f>IFERROR(VLOOKUP(C83,#REF!,3,0),"")</f>
        <v/>
      </c>
      <c r="G83" s="21" t="str">
        <f>IFERROR(VLOOKUP(C83,#REF!,2,0),"")</f>
        <v/>
      </c>
    </row>
    <row r="84" spans="1:7" ht="16.5" customHeight="1" x14ac:dyDescent="0.2">
      <c r="A84" s="9" t="s">
        <v>292</v>
      </c>
      <c r="B84" s="2" t="str">
        <f>IFERROR(VLOOKUP(A84,岗位信息表!$F$4:$H$87,2,0),"")</f>
        <v/>
      </c>
      <c r="C84" s="2" t="s">
        <v>367</v>
      </c>
      <c r="D84" s="6" t="str">
        <f>IFERROR(VLOOKUP($C84,#REF!,4,0),"")&amp;IFERROR("；"&amp;VLOOKUP(C84,#REF!,3,0),"")</f>
        <v/>
      </c>
      <c r="E84" s="6" t="str">
        <f>IFERROR(VLOOKUP(C84,#REF!,3,0),"")</f>
        <v/>
      </c>
      <c r="F84" s="6" t="str">
        <f>IFERROR(VLOOKUP(C84,#REF!,3,0),"")</f>
        <v/>
      </c>
      <c r="G84" s="21" t="str">
        <f>IFERROR(VLOOKUP(C84,#REF!,2,0),"")</f>
        <v/>
      </c>
    </row>
    <row r="85" spans="1:7" ht="16.5" customHeight="1" x14ac:dyDescent="0.2">
      <c r="A85" s="9" t="s">
        <v>292</v>
      </c>
      <c r="B85" s="2" t="str">
        <f>IFERROR(VLOOKUP(A85,岗位信息表!$F$4:$H$87,2,0),"")</f>
        <v/>
      </c>
      <c r="C85" s="2" t="s">
        <v>310</v>
      </c>
      <c r="D85" s="6" t="str">
        <f>IFERROR(VLOOKUP($C85,#REF!,4,0),"")&amp;IFERROR("；"&amp;VLOOKUP(C85,#REF!,3,0),"")</f>
        <v/>
      </c>
      <c r="E85" s="6" t="str">
        <f>IFERROR(VLOOKUP(C85,#REF!,3,0),"")</f>
        <v/>
      </c>
      <c r="F85" s="6" t="str">
        <f>IFERROR(VLOOKUP(C85,#REF!,3,0),"")</f>
        <v/>
      </c>
      <c r="G85" s="21" t="str">
        <f>IFERROR(VLOOKUP(C85,#REF!,2,0),"")</f>
        <v/>
      </c>
    </row>
    <row r="86" spans="1:7" ht="16.5" customHeight="1" x14ac:dyDescent="0.2">
      <c r="A86" s="9" t="s">
        <v>292</v>
      </c>
      <c r="B86" s="2" t="str">
        <f>IFERROR(VLOOKUP(A86,岗位信息表!$F$4:$H$87,2,0),"")</f>
        <v/>
      </c>
      <c r="C86" s="2" t="s">
        <v>417</v>
      </c>
      <c r="D86" s="6" t="str">
        <f>IFERROR(VLOOKUP($C86,#REF!,4,0),"")&amp;IFERROR("；"&amp;VLOOKUP(C86,#REF!,3,0),"")</f>
        <v/>
      </c>
      <c r="E86" s="6" t="str">
        <f>IFERROR(VLOOKUP(C86,#REF!,3,0),"")</f>
        <v/>
      </c>
      <c r="F86" s="6" t="str">
        <f>IFERROR(VLOOKUP(C86,#REF!,3,0),"")</f>
        <v/>
      </c>
      <c r="G86" s="21" t="str">
        <f>IFERROR(VLOOKUP(C86,#REF!,2,0),"")</f>
        <v/>
      </c>
    </row>
    <row r="87" spans="1:7" ht="16.5" customHeight="1" x14ac:dyDescent="0.2">
      <c r="A87" s="9" t="s">
        <v>292</v>
      </c>
      <c r="B87" s="2" t="str">
        <f>IFERROR(VLOOKUP(A87,岗位信息表!$F$4:$H$87,2,0),"")</f>
        <v/>
      </c>
      <c r="C87" s="2" t="s">
        <v>418</v>
      </c>
      <c r="D87" s="6" t="str">
        <f>IFERROR(VLOOKUP($C87,#REF!,4,0),"")&amp;IFERROR("；"&amp;VLOOKUP(C87,#REF!,3,0),"")</f>
        <v/>
      </c>
      <c r="E87" s="6" t="str">
        <f>IFERROR(VLOOKUP(C87,#REF!,3,0),"")</f>
        <v/>
      </c>
      <c r="F87" s="6" t="str">
        <f>IFERROR(VLOOKUP(C87,#REF!,3,0),"")</f>
        <v/>
      </c>
      <c r="G87" s="21" t="str">
        <f>IFERROR(VLOOKUP(C87,#REF!,2,0),"")</f>
        <v/>
      </c>
    </row>
    <row r="88" spans="1:7" ht="16.5" customHeight="1" x14ac:dyDescent="0.2">
      <c r="A88" s="9" t="s">
        <v>292</v>
      </c>
      <c r="B88" s="2" t="str">
        <f>IFERROR(VLOOKUP(A88,岗位信息表!$F$4:$H$87,2,0),"")</f>
        <v/>
      </c>
      <c r="C88" s="2" t="s">
        <v>419</v>
      </c>
      <c r="D88" s="6" t="str">
        <f>IFERROR(VLOOKUP($C88,#REF!,4,0),"")&amp;IFERROR("；"&amp;VLOOKUP(C88,#REF!,3,0),"")</f>
        <v/>
      </c>
      <c r="E88" s="6" t="str">
        <f>IFERROR(VLOOKUP(C88,#REF!,3,0),"")</f>
        <v/>
      </c>
      <c r="F88" s="6" t="str">
        <f>IFERROR(VLOOKUP(C88,#REF!,3,0),"")</f>
        <v/>
      </c>
      <c r="G88" s="21" t="str">
        <f>IFERROR(VLOOKUP(C88,#REF!,2,0),"")</f>
        <v/>
      </c>
    </row>
    <row r="89" spans="1:7" ht="16.5" customHeight="1" x14ac:dyDescent="0.2">
      <c r="A89" s="9" t="s">
        <v>294</v>
      </c>
      <c r="B89" s="2" t="str">
        <f>IFERROR(VLOOKUP(A89,岗位信息表!$F$4:$H$87,2,0),"")</f>
        <v/>
      </c>
      <c r="C89" s="2" t="s">
        <v>17</v>
      </c>
      <c r="D89" s="6" t="str">
        <f>IFERROR(VLOOKUP($C89,#REF!,4,0),"")&amp;IFERROR("；"&amp;VLOOKUP(C89,#REF!,3,0),"")</f>
        <v/>
      </c>
      <c r="E89" s="6" t="str">
        <f>IFERROR(VLOOKUP(C89,#REF!,3,0),"")</f>
        <v/>
      </c>
      <c r="F89" s="6" t="str">
        <f>IFERROR(VLOOKUP(C89,#REF!,3,0),"")</f>
        <v/>
      </c>
      <c r="G89" s="22" t="str">
        <f>IFERROR(VLOOKUP(C89,#REF!,2,0),"")</f>
        <v/>
      </c>
    </row>
    <row r="90" spans="1:7" ht="16.5" customHeight="1" x14ac:dyDescent="0.2">
      <c r="A90" s="9" t="s">
        <v>297</v>
      </c>
      <c r="B90" s="2" t="str">
        <f>IFERROR(VLOOKUP(A90,岗位信息表!$F$4:$H$87,2,0),"")</f>
        <v/>
      </c>
      <c r="C90" s="2" t="s">
        <v>420</v>
      </c>
      <c r="D90" s="6" t="str">
        <f>IFERROR(VLOOKUP($C90,#REF!,4,0),"")&amp;IFERROR("；"&amp;VLOOKUP(C90,#REF!,3,0),"")</f>
        <v/>
      </c>
      <c r="E90" s="6" t="str">
        <f>IFERROR(VLOOKUP(C90,#REF!,3,0),"")</f>
        <v/>
      </c>
      <c r="F90" s="6" t="str">
        <f>IFERROR(VLOOKUP(C90,#REF!,3,0),"")</f>
        <v/>
      </c>
      <c r="G90" s="21" t="str">
        <f>IFERROR(VLOOKUP(C90,#REF!,2,0),"")</f>
        <v/>
      </c>
    </row>
    <row r="91" spans="1:7" ht="16.5" customHeight="1" x14ac:dyDescent="0.2">
      <c r="A91" s="9" t="s">
        <v>299</v>
      </c>
      <c r="B91" s="2" t="str">
        <f>IFERROR(VLOOKUP(A91,岗位信息表!$F$4:$H$87,2,0),"")</f>
        <v/>
      </c>
      <c r="C91" s="2" t="s">
        <v>420</v>
      </c>
      <c r="D91" s="6" t="str">
        <f>IFERROR(VLOOKUP($C91,#REF!,4,0),"")&amp;IFERROR("；"&amp;VLOOKUP(C91,#REF!,3,0),"")</f>
        <v/>
      </c>
      <c r="E91" s="6" t="str">
        <f>IFERROR(VLOOKUP(C91,#REF!,3,0),"")</f>
        <v/>
      </c>
      <c r="F91" s="6" t="str">
        <f>IFERROR(VLOOKUP(C91,#REF!,3,0),"")</f>
        <v/>
      </c>
      <c r="G91" s="21" t="str">
        <f>IFERROR(VLOOKUP(C91,#REF!,2,0),"")</f>
        <v/>
      </c>
    </row>
    <row r="92" spans="1:7" ht="16.5" customHeight="1" x14ac:dyDescent="0.2">
      <c r="A92" s="9" t="s">
        <v>302</v>
      </c>
      <c r="B92" s="2" t="str">
        <f>IFERROR(VLOOKUP(A92,岗位信息表!$F$4:$H$87,2,0),"")</f>
        <v/>
      </c>
      <c r="C92" s="2" t="s">
        <v>421</v>
      </c>
      <c r="D92" s="6" t="str">
        <f>IFERROR(VLOOKUP($C92,#REF!,4,0),"")&amp;IFERROR("；"&amp;VLOOKUP(C92,#REF!,3,0),"")</f>
        <v/>
      </c>
      <c r="E92" s="6" t="str">
        <f>IFERROR(VLOOKUP(C92,#REF!,3,0),"")</f>
        <v/>
      </c>
      <c r="F92" s="6" t="str">
        <f>IFERROR(VLOOKUP(C92,#REF!,3,0),"")</f>
        <v/>
      </c>
      <c r="G92" s="21" t="str">
        <f>IFERROR(VLOOKUP(C92,#REF!,2,0),"")</f>
        <v/>
      </c>
    </row>
    <row r="93" spans="1:7" ht="16.5" customHeight="1" x14ac:dyDescent="0.2">
      <c r="A93" s="9" t="s">
        <v>302</v>
      </c>
      <c r="B93" s="2" t="str">
        <f>IFERROR(VLOOKUP(A93,岗位信息表!$F$4:$H$87,2,0),"")</f>
        <v/>
      </c>
      <c r="C93" s="2" t="s">
        <v>422</v>
      </c>
      <c r="D93" s="6" t="str">
        <f>IFERROR(VLOOKUP($C93,#REF!,4,0),"")&amp;IFERROR("；"&amp;VLOOKUP(C93,#REF!,3,0),"")</f>
        <v/>
      </c>
      <c r="E93" s="6" t="str">
        <f>IFERROR(VLOOKUP(C93,#REF!,3,0),"")</f>
        <v/>
      </c>
      <c r="F93" s="6" t="str">
        <f>IFERROR(VLOOKUP(C93,#REF!,3,0),"")</f>
        <v/>
      </c>
      <c r="G93" s="21" t="str">
        <f>IFERROR(VLOOKUP(C93,#REF!,2,0),"")</f>
        <v/>
      </c>
    </row>
    <row r="94" spans="1:7" ht="16.5" customHeight="1" x14ac:dyDescent="0.2">
      <c r="A94" s="9" t="s">
        <v>302</v>
      </c>
      <c r="B94" s="2" t="str">
        <f>IFERROR(VLOOKUP(A94,岗位信息表!$F$4:$H$87,2,0),"")</f>
        <v/>
      </c>
      <c r="C94" s="2" t="s">
        <v>423</v>
      </c>
      <c r="D94" s="6" t="str">
        <f>IFERROR(VLOOKUP($C94,#REF!,4,0),"")&amp;IFERROR("；"&amp;VLOOKUP(C94,#REF!,3,0),"")</f>
        <v/>
      </c>
      <c r="E94" s="6" t="str">
        <f>IFERROR(VLOOKUP(C94,#REF!,3,0),"")</f>
        <v/>
      </c>
      <c r="F94" s="6" t="str">
        <f>IFERROR(VLOOKUP(C94,#REF!,3,0),"")</f>
        <v/>
      </c>
      <c r="G94" s="21" t="str">
        <f>IFERROR(VLOOKUP(C94,#REF!,2,0),"")</f>
        <v/>
      </c>
    </row>
    <row r="95" spans="1:7" ht="16.5" customHeight="1" x14ac:dyDescent="0.2">
      <c r="A95" s="9" t="s">
        <v>303</v>
      </c>
      <c r="B95" s="2" t="str">
        <f>IFERROR(VLOOKUP(A95,岗位信息表!$F$4:$H$87,2,0),"")</f>
        <v/>
      </c>
      <c r="C95" s="2" t="s">
        <v>17</v>
      </c>
      <c r="D95" s="6" t="str">
        <f>IFERROR(VLOOKUP($C95,#REF!,4,0),"")&amp;IFERROR("；"&amp;VLOOKUP(C95,#REF!,3,0),"")</f>
        <v/>
      </c>
      <c r="E95" s="6" t="str">
        <f>IFERROR(VLOOKUP(C95,#REF!,3,0),"")</f>
        <v/>
      </c>
      <c r="F95" s="6" t="str">
        <f>IFERROR(VLOOKUP(C95,#REF!,3,0),"")</f>
        <v/>
      </c>
      <c r="G95" s="22" t="str">
        <f>IFERROR(VLOOKUP(C95,#REF!,2,0),"")</f>
        <v/>
      </c>
    </row>
    <row r="96" spans="1:7" ht="16.5" customHeight="1" x14ac:dyDescent="0.2">
      <c r="A96" s="9" t="s">
        <v>303</v>
      </c>
      <c r="B96" s="2" t="str">
        <f>IFERROR(VLOOKUP(A96,岗位信息表!$F$4:$H$87,2,0),"")</f>
        <v/>
      </c>
      <c r="C96" s="2" t="s">
        <v>304</v>
      </c>
      <c r="D96" s="6" t="str">
        <f>IFERROR(VLOOKUP($C96,#REF!,4,0),"")&amp;IFERROR("；"&amp;VLOOKUP(C96,#REF!,3,0),"")</f>
        <v/>
      </c>
      <c r="E96" s="6" t="str">
        <f>IFERROR(VLOOKUP(C96,#REF!,3,0),"")</f>
        <v/>
      </c>
      <c r="F96" s="6" t="str">
        <f>IFERROR(VLOOKUP(C96,#REF!,3,0),"")</f>
        <v/>
      </c>
      <c r="G96" s="21" t="str">
        <f>IFERROR(VLOOKUP(C96,#REF!,2,0),"")</f>
        <v/>
      </c>
    </row>
    <row r="97" spans="1:7" ht="16.5" customHeight="1" x14ac:dyDescent="0.2">
      <c r="A97" s="9" t="s">
        <v>305</v>
      </c>
      <c r="B97" s="2" t="str">
        <f>IFERROR(VLOOKUP(A97,岗位信息表!$F$4:$H$87,2,0),"")</f>
        <v/>
      </c>
      <c r="C97" s="2" t="s">
        <v>424</v>
      </c>
      <c r="D97" s="6" t="str">
        <f>IFERROR(VLOOKUP($C97,#REF!,4,0),"")&amp;IFERROR("；"&amp;VLOOKUP(C97,#REF!,3,0),"")</f>
        <v/>
      </c>
      <c r="E97" s="6" t="str">
        <f>IFERROR(VLOOKUP(C97,#REF!,3,0),"")</f>
        <v/>
      </c>
      <c r="F97" s="6" t="str">
        <f>IFERROR(VLOOKUP(C97,#REF!,3,0),"")</f>
        <v/>
      </c>
      <c r="G97" s="21" t="str">
        <f>IFERROR(VLOOKUP(C97,#REF!,2,0),"")</f>
        <v/>
      </c>
    </row>
    <row r="98" spans="1:7" ht="16.5" customHeight="1" x14ac:dyDescent="0.2">
      <c r="A98" s="9" t="s">
        <v>305</v>
      </c>
      <c r="B98" s="2" t="str">
        <f>IFERROR(VLOOKUP(A98,岗位信息表!$F$4:$H$87,2,0),"")</f>
        <v/>
      </c>
      <c r="C98" s="2" t="s">
        <v>425</v>
      </c>
      <c r="D98" s="6" t="str">
        <f>IFERROR(VLOOKUP($C98,#REF!,4,0),"")&amp;IFERROR("；"&amp;VLOOKUP(C98,#REF!,3,0),"")</f>
        <v/>
      </c>
      <c r="E98" s="6" t="str">
        <f>IFERROR(VLOOKUP(C98,#REF!,3,0),"")</f>
        <v/>
      </c>
      <c r="F98" s="6" t="str">
        <f>IFERROR(VLOOKUP(C98,#REF!,3,0),"")</f>
        <v/>
      </c>
      <c r="G98" s="21" t="str">
        <f>IFERROR(VLOOKUP(C98,#REF!,2,0),"")</f>
        <v/>
      </c>
    </row>
    <row r="99" spans="1:7" ht="16.5" customHeight="1" x14ac:dyDescent="0.2">
      <c r="A99" s="9" t="s">
        <v>308</v>
      </c>
      <c r="B99" s="2" t="str">
        <f>IFERROR(VLOOKUP(A99,岗位信息表!$F$4:$H$87,2,0),"")</f>
        <v/>
      </c>
      <c r="C99" s="2" t="s">
        <v>421</v>
      </c>
      <c r="D99" s="6" t="str">
        <f>IFERROR(VLOOKUP($C99,#REF!,4,0),"")&amp;IFERROR("；"&amp;VLOOKUP(C99,#REF!,3,0),"")</f>
        <v/>
      </c>
      <c r="E99" s="6" t="str">
        <f>IFERROR(VLOOKUP(C99,#REF!,3,0),"")</f>
        <v/>
      </c>
      <c r="F99" s="6" t="str">
        <f>IFERROR(VLOOKUP(C99,#REF!,3,0),"")</f>
        <v/>
      </c>
      <c r="G99" s="21" t="str">
        <f>IFERROR(VLOOKUP(C99,#REF!,2,0),"")</f>
        <v/>
      </c>
    </row>
    <row r="100" spans="1:7" ht="16.5" customHeight="1" x14ac:dyDescent="0.2">
      <c r="A100" s="9" t="s">
        <v>308</v>
      </c>
      <c r="B100" s="2" t="str">
        <f>IFERROR(VLOOKUP(A100,岗位信息表!$F$4:$H$87,2,0),"")</f>
        <v/>
      </c>
      <c r="C100" s="2" t="s">
        <v>422</v>
      </c>
      <c r="D100" s="6" t="str">
        <f>IFERROR(VLOOKUP($C100,#REF!,4,0),"")&amp;IFERROR("；"&amp;VLOOKUP(C100,#REF!,3,0),"")</f>
        <v/>
      </c>
      <c r="E100" s="6" t="str">
        <f>IFERROR(VLOOKUP(C100,#REF!,3,0),"")</f>
        <v/>
      </c>
      <c r="F100" s="6" t="str">
        <f>IFERROR(VLOOKUP(C100,#REF!,3,0),"")</f>
        <v/>
      </c>
      <c r="G100" s="21" t="str">
        <f>IFERROR(VLOOKUP(C100,#REF!,2,0),"")</f>
        <v/>
      </c>
    </row>
    <row r="101" spans="1:7" ht="16.5" customHeight="1" x14ac:dyDescent="0.2">
      <c r="A101" s="9" t="s">
        <v>308</v>
      </c>
      <c r="B101" s="2" t="str">
        <f>IFERROR(VLOOKUP(A101,岗位信息表!$F$4:$H$87,2,0),"")</f>
        <v/>
      </c>
      <c r="C101" s="2" t="s">
        <v>423</v>
      </c>
      <c r="D101" s="6" t="str">
        <f>IFERROR(VLOOKUP($C101,#REF!,4,0),"")&amp;IFERROR("；"&amp;VLOOKUP(C101,#REF!,3,0),"")</f>
        <v/>
      </c>
      <c r="E101" s="6" t="str">
        <f>IFERROR(VLOOKUP(C101,#REF!,3,0),"")</f>
        <v/>
      </c>
      <c r="F101" s="6" t="str">
        <f>IFERROR(VLOOKUP(C101,#REF!,3,0),"")</f>
        <v/>
      </c>
      <c r="G101" s="21" t="str">
        <f>IFERROR(VLOOKUP(C101,#REF!,2,0),"")</f>
        <v/>
      </c>
    </row>
    <row r="102" spans="1:7" ht="16.5" customHeight="1" x14ac:dyDescent="0.2">
      <c r="A102" s="9" t="s">
        <v>309</v>
      </c>
      <c r="B102" s="2" t="str">
        <f>IFERROR(VLOOKUP(A102,岗位信息表!$F$4:$H$87,2,0),"")</f>
        <v/>
      </c>
      <c r="C102" s="2" t="s">
        <v>367</v>
      </c>
      <c r="D102" s="6" t="str">
        <f>IFERROR(VLOOKUP($C102,#REF!,4,0),"")&amp;IFERROR("；"&amp;VLOOKUP(C102,#REF!,3,0),"")</f>
        <v/>
      </c>
      <c r="E102" s="6" t="str">
        <f>IFERROR(VLOOKUP(C102,#REF!,3,0),"")</f>
        <v/>
      </c>
      <c r="F102" s="6" t="str">
        <f>IFERROR(VLOOKUP(C102,#REF!,3,0),"")</f>
        <v/>
      </c>
      <c r="G102" s="21" t="str">
        <f>IFERROR(VLOOKUP(C102,#REF!,2,0),"")</f>
        <v/>
      </c>
    </row>
    <row r="103" spans="1:7" ht="16.5" customHeight="1" x14ac:dyDescent="0.2">
      <c r="A103" s="9" t="s">
        <v>309</v>
      </c>
      <c r="B103" s="2" t="str">
        <f>IFERROR(VLOOKUP(A103,岗位信息表!$F$4:$H$87,2,0),"")</f>
        <v/>
      </c>
      <c r="C103" s="2" t="s">
        <v>310</v>
      </c>
      <c r="D103" s="6" t="str">
        <f>IFERROR(VLOOKUP($C103,#REF!,4,0),"")&amp;IFERROR("；"&amp;VLOOKUP(C103,#REF!,3,0),"")</f>
        <v/>
      </c>
      <c r="E103" s="6" t="str">
        <f>IFERROR(VLOOKUP(C103,#REF!,3,0),"")</f>
        <v/>
      </c>
      <c r="F103" s="6" t="str">
        <f>IFERROR(VLOOKUP(C103,#REF!,3,0),"")</f>
        <v/>
      </c>
      <c r="G103" s="21" t="str">
        <f>IFERROR(VLOOKUP(C103,#REF!,2,0),"")</f>
        <v/>
      </c>
    </row>
    <row r="104" spans="1:7" ht="16.5" customHeight="1" x14ac:dyDescent="0.2">
      <c r="A104" s="9" t="s">
        <v>312</v>
      </c>
      <c r="B104" s="2" t="str">
        <f>IFERROR(VLOOKUP(A104,岗位信息表!$F$4:$H$87,2,0),"")</f>
        <v/>
      </c>
      <c r="C104" s="2" t="s">
        <v>421</v>
      </c>
      <c r="D104" s="6" t="str">
        <f>IFERROR(VLOOKUP($C104,#REF!,4,0),"")&amp;IFERROR("；"&amp;VLOOKUP(C104,#REF!,3,0),"")</f>
        <v/>
      </c>
      <c r="E104" s="6" t="str">
        <f>IFERROR(VLOOKUP(C104,#REF!,3,0),"")</f>
        <v/>
      </c>
      <c r="F104" s="6" t="str">
        <f>IFERROR(VLOOKUP(C104,#REF!,3,0),"")</f>
        <v/>
      </c>
      <c r="G104" s="21" t="str">
        <f>IFERROR(VLOOKUP(C104,#REF!,2,0),"")</f>
        <v/>
      </c>
    </row>
    <row r="105" spans="1:7" ht="16.5" customHeight="1" x14ac:dyDescent="0.2">
      <c r="A105" s="9" t="s">
        <v>312</v>
      </c>
      <c r="B105" s="2" t="str">
        <f>IFERROR(VLOOKUP(A105,岗位信息表!$F$4:$H$87,2,0),"")</f>
        <v/>
      </c>
      <c r="C105" s="2" t="s">
        <v>422</v>
      </c>
      <c r="D105" s="6" t="str">
        <f>IFERROR(VLOOKUP($C105,#REF!,4,0),"")&amp;IFERROR("；"&amp;VLOOKUP(C105,#REF!,3,0),"")</f>
        <v/>
      </c>
      <c r="E105" s="6" t="str">
        <f>IFERROR(VLOOKUP(C105,#REF!,3,0),"")</f>
        <v/>
      </c>
      <c r="F105" s="6" t="str">
        <f>IFERROR(VLOOKUP(C105,#REF!,3,0),"")</f>
        <v/>
      </c>
      <c r="G105" s="21" t="str">
        <f>IFERROR(VLOOKUP(C105,#REF!,2,0),"")</f>
        <v/>
      </c>
    </row>
    <row r="106" spans="1:7" ht="16.5" customHeight="1" x14ac:dyDescent="0.2">
      <c r="A106" s="9" t="s">
        <v>312</v>
      </c>
      <c r="B106" s="2" t="str">
        <f>IFERROR(VLOOKUP(A106,岗位信息表!$F$4:$H$87,2,0),"")</f>
        <v/>
      </c>
      <c r="C106" s="2" t="s">
        <v>423</v>
      </c>
      <c r="D106" s="6" t="str">
        <f>IFERROR(VLOOKUP($C106,#REF!,4,0),"")&amp;IFERROR("；"&amp;VLOOKUP(C106,#REF!,3,0),"")</f>
        <v/>
      </c>
      <c r="E106" s="6" t="str">
        <f>IFERROR(VLOOKUP(C106,#REF!,3,0),"")</f>
        <v/>
      </c>
      <c r="F106" s="6" t="str">
        <f>IFERROR(VLOOKUP(C106,#REF!,3,0),"")</f>
        <v/>
      </c>
      <c r="G106" s="21" t="str">
        <f>IFERROR(VLOOKUP(C106,#REF!,2,0),"")</f>
        <v/>
      </c>
    </row>
    <row r="107" spans="1:7" ht="16.5" customHeight="1" x14ac:dyDescent="0.2">
      <c r="A107" s="9" t="s">
        <v>313</v>
      </c>
      <c r="B107" s="2" t="str">
        <f>IFERROR(VLOOKUP(A107,岗位信息表!$F$4:$H$87,2,0),"")</f>
        <v/>
      </c>
      <c r="C107" s="2" t="s">
        <v>367</v>
      </c>
      <c r="D107" s="6" t="str">
        <f>IFERROR(VLOOKUP($C107,#REF!,4,0),"")&amp;IFERROR("；"&amp;VLOOKUP(C107,#REF!,3,0),"")</f>
        <v/>
      </c>
      <c r="E107" s="6" t="str">
        <f>IFERROR(VLOOKUP(C107,#REF!,3,0),"")</f>
        <v/>
      </c>
      <c r="F107" s="6" t="str">
        <f>IFERROR(VLOOKUP(C107,#REF!,3,0),"")</f>
        <v/>
      </c>
      <c r="G107" s="21" t="str">
        <f>IFERROR(VLOOKUP(C107,#REF!,2,0),"")</f>
        <v/>
      </c>
    </row>
    <row r="108" spans="1:7" ht="16.5" customHeight="1" x14ac:dyDescent="0.2">
      <c r="A108" s="9" t="s">
        <v>313</v>
      </c>
      <c r="B108" s="2" t="str">
        <f>IFERROR(VLOOKUP(A108,岗位信息表!$F$4:$H$87,2,0),"")</f>
        <v/>
      </c>
      <c r="C108" s="2" t="s">
        <v>310</v>
      </c>
      <c r="D108" s="6" t="str">
        <f>IFERROR(VLOOKUP($C108,#REF!,4,0),"")&amp;IFERROR("；"&amp;VLOOKUP(C108,#REF!,3,0),"")</f>
        <v/>
      </c>
      <c r="E108" s="6" t="str">
        <f>IFERROR(VLOOKUP(C108,#REF!,3,0),"")</f>
        <v/>
      </c>
      <c r="F108" s="6" t="str">
        <f>IFERROR(VLOOKUP(C108,#REF!,3,0),"")</f>
        <v/>
      </c>
      <c r="G108" s="21" t="str">
        <f>IFERROR(VLOOKUP(C108,#REF!,2,0),"")</f>
        <v/>
      </c>
    </row>
    <row r="109" spans="1:7" ht="16.5" customHeight="1" x14ac:dyDescent="0.2">
      <c r="A109" s="9" t="s">
        <v>315</v>
      </c>
      <c r="B109" s="2" t="str">
        <f>IFERROR(VLOOKUP(A109,岗位信息表!$F$4:$H$87,2,0),"")</f>
        <v/>
      </c>
      <c r="C109" s="2" t="s">
        <v>421</v>
      </c>
      <c r="D109" s="6" t="str">
        <f>IFERROR(VLOOKUP($C109,#REF!,4,0),"")&amp;IFERROR("；"&amp;VLOOKUP(C109,#REF!,3,0),"")</f>
        <v/>
      </c>
      <c r="E109" s="6" t="str">
        <f>IFERROR(VLOOKUP(C109,#REF!,3,0),"")</f>
        <v/>
      </c>
      <c r="F109" s="6" t="str">
        <f>IFERROR(VLOOKUP(C109,#REF!,3,0),"")</f>
        <v/>
      </c>
      <c r="G109" s="21" t="str">
        <f>IFERROR(VLOOKUP(C109,#REF!,2,0),"")</f>
        <v/>
      </c>
    </row>
    <row r="110" spans="1:7" ht="16.5" customHeight="1" x14ac:dyDescent="0.2">
      <c r="A110" s="9" t="s">
        <v>315</v>
      </c>
      <c r="B110" s="2" t="str">
        <f>IFERROR(VLOOKUP(A110,岗位信息表!$F$4:$H$87,2,0),"")</f>
        <v/>
      </c>
      <c r="C110" s="2" t="s">
        <v>422</v>
      </c>
      <c r="D110" s="6" t="str">
        <f>IFERROR(VLOOKUP($C110,#REF!,4,0),"")&amp;IFERROR("；"&amp;VLOOKUP(C110,#REF!,3,0),"")</f>
        <v/>
      </c>
      <c r="E110" s="6" t="str">
        <f>IFERROR(VLOOKUP(C110,#REF!,3,0),"")</f>
        <v/>
      </c>
      <c r="F110" s="6" t="str">
        <f>IFERROR(VLOOKUP(C110,#REF!,3,0),"")</f>
        <v/>
      </c>
      <c r="G110" s="21" t="str">
        <f>IFERROR(VLOOKUP(C110,#REF!,2,0),"")</f>
        <v/>
      </c>
    </row>
    <row r="111" spans="1:7" ht="16.5" customHeight="1" x14ac:dyDescent="0.2">
      <c r="A111" s="9" t="s">
        <v>315</v>
      </c>
      <c r="B111" s="2" t="str">
        <f>IFERROR(VLOOKUP(A111,岗位信息表!$F$4:$H$87,2,0),"")</f>
        <v/>
      </c>
      <c r="C111" s="2" t="s">
        <v>423</v>
      </c>
      <c r="D111" s="6" t="str">
        <f>IFERROR(VLOOKUP($C111,#REF!,4,0),"")&amp;IFERROR("；"&amp;VLOOKUP(C111,#REF!,3,0),"")</f>
        <v/>
      </c>
      <c r="E111" s="6" t="str">
        <f>IFERROR(VLOOKUP(C111,#REF!,3,0),"")</f>
        <v/>
      </c>
      <c r="F111" s="6" t="str">
        <f>IFERROR(VLOOKUP(C111,#REF!,3,0),"")</f>
        <v/>
      </c>
      <c r="G111" s="21" t="str">
        <f>IFERROR(VLOOKUP(C111,#REF!,2,0),"")</f>
        <v/>
      </c>
    </row>
    <row r="112" spans="1:7" ht="16.5" customHeight="1" x14ac:dyDescent="0.2">
      <c r="A112" s="9" t="s">
        <v>318</v>
      </c>
      <c r="B112" s="2" t="str">
        <f>IFERROR(VLOOKUP(A112,岗位信息表!$F$4:$H$87,2,0),"")</f>
        <v/>
      </c>
      <c r="C112" s="2" t="s">
        <v>421</v>
      </c>
      <c r="D112" s="6" t="str">
        <f>IFERROR(VLOOKUP($C112,#REF!,4,0),"")&amp;IFERROR("；"&amp;VLOOKUP(C112,#REF!,3,0),"")</f>
        <v/>
      </c>
      <c r="E112" s="6" t="str">
        <f>IFERROR(VLOOKUP(C112,#REF!,3,0),"")</f>
        <v/>
      </c>
      <c r="F112" s="6" t="str">
        <f>IFERROR(VLOOKUP(C112,#REF!,3,0),"")</f>
        <v/>
      </c>
      <c r="G112" s="21" t="str">
        <f>IFERROR(VLOOKUP(C112,#REF!,2,0),"")</f>
        <v/>
      </c>
    </row>
    <row r="113" spans="1:7" ht="16.5" customHeight="1" x14ac:dyDescent="0.2">
      <c r="A113" s="9" t="s">
        <v>318</v>
      </c>
      <c r="B113" s="2" t="str">
        <f>IFERROR(VLOOKUP(A113,岗位信息表!$F$4:$H$87,2,0),"")</f>
        <v/>
      </c>
      <c r="C113" s="2" t="s">
        <v>422</v>
      </c>
      <c r="D113" s="6" t="str">
        <f>IFERROR(VLOOKUP($C113,#REF!,4,0),"")&amp;IFERROR("；"&amp;VLOOKUP(C113,#REF!,3,0),"")</f>
        <v/>
      </c>
      <c r="E113" s="6" t="str">
        <f>IFERROR(VLOOKUP(C113,#REF!,3,0),"")</f>
        <v/>
      </c>
      <c r="F113" s="6" t="str">
        <f>IFERROR(VLOOKUP(C113,#REF!,3,0),"")</f>
        <v/>
      </c>
      <c r="G113" s="21" t="str">
        <f>IFERROR(VLOOKUP(C113,#REF!,2,0),"")</f>
        <v/>
      </c>
    </row>
    <row r="114" spans="1:7" ht="16.5" customHeight="1" x14ac:dyDescent="0.2">
      <c r="A114" s="9" t="s">
        <v>318</v>
      </c>
      <c r="B114" s="2" t="str">
        <f>IFERROR(VLOOKUP(A114,岗位信息表!$F$4:$H$87,2,0),"")</f>
        <v/>
      </c>
      <c r="C114" s="2" t="s">
        <v>423</v>
      </c>
      <c r="D114" s="6" t="str">
        <f>IFERROR(VLOOKUP($C114,#REF!,4,0),"")&amp;IFERROR("；"&amp;VLOOKUP(C114,#REF!,3,0),"")</f>
        <v/>
      </c>
      <c r="E114" s="6" t="str">
        <f>IFERROR(VLOOKUP(C114,#REF!,3,0),"")</f>
        <v/>
      </c>
      <c r="F114" s="6" t="str">
        <f>IFERROR(VLOOKUP(C114,#REF!,3,0),"")</f>
        <v/>
      </c>
      <c r="G114" s="21" t="str">
        <f>IFERROR(VLOOKUP(C114,#REF!,2,0),"")</f>
        <v/>
      </c>
    </row>
    <row r="115" spans="1:7" ht="16.5" customHeight="1" x14ac:dyDescent="0.2">
      <c r="A115" s="9" t="s">
        <v>318</v>
      </c>
      <c r="B115" s="2" t="str">
        <f>IFERROR(VLOOKUP(A115,岗位信息表!$F$4:$H$87,2,0),"")</f>
        <v/>
      </c>
      <c r="C115" s="2" t="s">
        <v>426</v>
      </c>
      <c r="D115" s="6" t="str">
        <f>IFERROR(VLOOKUP($C115,#REF!,4,0),"")&amp;IFERROR("；"&amp;VLOOKUP(C115,#REF!,3,0),"")</f>
        <v/>
      </c>
      <c r="E115" s="6" t="str">
        <f>IFERROR(VLOOKUP(C115,#REF!,3,0),"")</f>
        <v/>
      </c>
      <c r="F115" s="6" t="str">
        <f>IFERROR(VLOOKUP(C115,#REF!,3,0),"")</f>
        <v/>
      </c>
      <c r="G115" s="21" t="str">
        <f>IFERROR(VLOOKUP(C115,#REF!,2,0),"")</f>
        <v/>
      </c>
    </row>
    <row r="116" spans="1:7" ht="16.5" customHeight="1" x14ac:dyDescent="0.2">
      <c r="A116" s="9" t="s">
        <v>320</v>
      </c>
      <c r="B116" s="2" t="str">
        <f>IFERROR(VLOOKUP(A116,岗位信息表!$F$4:$H$87,2,0),"")</f>
        <v/>
      </c>
      <c r="C116" s="2" t="s">
        <v>427</v>
      </c>
      <c r="D116" s="6" t="str">
        <f>IFERROR(VLOOKUP($C116,#REF!,4,0),"")&amp;IFERROR("；"&amp;VLOOKUP(C116,#REF!,3,0),"")</f>
        <v/>
      </c>
      <c r="E116" s="6" t="str">
        <f>IFERROR(VLOOKUP(C116,#REF!,3,0),"")</f>
        <v/>
      </c>
      <c r="F116" s="6" t="str">
        <f>IFERROR(VLOOKUP(C116,#REF!,3,0),"")</f>
        <v/>
      </c>
      <c r="G116" s="21" t="str">
        <f>IFERROR(VLOOKUP(C116,#REF!,2,0),"")</f>
        <v/>
      </c>
    </row>
    <row r="117" spans="1:7" ht="16.5" customHeight="1" x14ac:dyDescent="0.2">
      <c r="A117" s="9" t="s">
        <v>320</v>
      </c>
      <c r="B117" s="2" t="str">
        <f>IFERROR(VLOOKUP(A117,岗位信息表!$F$4:$H$87,2,0),"")</f>
        <v/>
      </c>
      <c r="C117" s="2" t="s">
        <v>428</v>
      </c>
      <c r="D117" s="6" t="str">
        <f>IFERROR(VLOOKUP($C117,#REF!,4,0),"")&amp;IFERROR("；"&amp;VLOOKUP(C117,#REF!,3,0),"")</f>
        <v/>
      </c>
      <c r="E117" s="6" t="str">
        <f>IFERROR(VLOOKUP(C117,#REF!,3,0),"")</f>
        <v/>
      </c>
      <c r="F117" s="6" t="str">
        <f>IFERROR(VLOOKUP(C117,#REF!,3,0),"")</f>
        <v/>
      </c>
      <c r="G117" s="21" t="str">
        <f>IFERROR(VLOOKUP(C117,#REF!,2,0),"")</f>
        <v/>
      </c>
    </row>
    <row r="118" spans="1:7" ht="16.5" customHeight="1" x14ac:dyDescent="0.2">
      <c r="A118" s="9" t="s">
        <v>320</v>
      </c>
      <c r="B118" s="2" t="str">
        <f>IFERROR(VLOOKUP(A118,岗位信息表!$F$4:$H$87,2,0),"")</f>
        <v/>
      </c>
      <c r="C118" s="2" t="s">
        <v>429</v>
      </c>
      <c r="D118" s="6" t="str">
        <f>IFERROR(VLOOKUP($C118,#REF!,4,0),"")&amp;IFERROR("；"&amp;VLOOKUP(C118,#REF!,3,0),"")</f>
        <v/>
      </c>
      <c r="E118" s="6" t="str">
        <f>IFERROR(VLOOKUP(C118,#REF!,3,0),"")</f>
        <v/>
      </c>
      <c r="F118" s="6" t="str">
        <f>IFERROR(VLOOKUP(C118,#REF!,3,0),"")</f>
        <v/>
      </c>
      <c r="G118" s="21" t="str">
        <f>IFERROR(VLOOKUP(C118,#REF!,2,0),"")</f>
        <v/>
      </c>
    </row>
    <row r="119" spans="1:7" ht="16.5" customHeight="1" x14ac:dyDescent="0.2">
      <c r="A119" s="9" t="s">
        <v>321</v>
      </c>
      <c r="B119" s="2" t="str">
        <f>IFERROR(VLOOKUP(A119,岗位信息表!$F$4:$H$87,2,0),"")</f>
        <v/>
      </c>
      <c r="C119" s="2" t="s">
        <v>427</v>
      </c>
      <c r="D119" s="6" t="str">
        <f>IFERROR(VLOOKUP($C119,#REF!,4,0),"")&amp;IFERROR("；"&amp;VLOOKUP(C119,#REF!,3,0),"")</f>
        <v/>
      </c>
      <c r="E119" s="6" t="str">
        <f>IFERROR(VLOOKUP(C119,#REF!,3,0),"")</f>
        <v/>
      </c>
      <c r="F119" s="6" t="str">
        <f>IFERROR(VLOOKUP(C119,#REF!,3,0),"")</f>
        <v/>
      </c>
      <c r="G119" s="21" t="str">
        <f>IFERROR(VLOOKUP(C119,#REF!,2,0),"")</f>
        <v/>
      </c>
    </row>
    <row r="120" spans="1:7" ht="16.5" customHeight="1" x14ac:dyDescent="0.2">
      <c r="A120" s="9" t="s">
        <v>321</v>
      </c>
      <c r="B120" s="2" t="str">
        <f>IFERROR(VLOOKUP(A120,岗位信息表!$F$4:$H$87,2,0),"")</f>
        <v/>
      </c>
      <c r="C120" s="2" t="s">
        <v>428</v>
      </c>
      <c r="D120" s="6" t="str">
        <f>IFERROR(VLOOKUP($C120,#REF!,4,0),"")&amp;IFERROR("；"&amp;VLOOKUP(C120,#REF!,3,0),"")</f>
        <v/>
      </c>
      <c r="E120" s="6" t="str">
        <f>IFERROR(VLOOKUP(C120,#REF!,3,0),"")</f>
        <v/>
      </c>
      <c r="F120" s="6" t="str">
        <f>IFERROR(VLOOKUP(C120,#REF!,3,0),"")</f>
        <v/>
      </c>
      <c r="G120" s="21" t="str">
        <f>IFERROR(VLOOKUP(C120,#REF!,2,0),"")</f>
        <v/>
      </c>
    </row>
    <row r="121" spans="1:7" ht="16.5" customHeight="1" x14ac:dyDescent="0.2">
      <c r="A121" s="9" t="s">
        <v>321</v>
      </c>
      <c r="B121" s="2" t="str">
        <f>IFERROR(VLOOKUP(A121,岗位信息表!$F$4:$H$87,2,0),"")</f>
        <v/>
      </c>
      <c r="C121" s="2" t="s">
        <v>429</v>
      </c>
      <c r="D121" s="6" t="str">
        <f>IFERROR(VLOOKUP($C121,#REF!,4,0),"")&amp;IFERROR("；"&amp;VLOOKUP(C121,#REF!,3,0),"")</f>
        <v/>
      </c>
      <c r="E121" s="6" t="str">
        <f>IFERROR(VLOOKUP(C121,#REF!,3,0),"")</f>
        <v/>
      </c>
      <c r="F121" s="6" t="str">
        <f>IFERROR(VLOOKUP(C121,#REF!,3,0),"")</f>
        <v/>
      </c>
      <c r="G121" s="21" t="str">
        <f>IFERROR(VLOOKUP(C121,#REF!,2,0),"")</f>
        <v/>
      </c>
    </row>
    <row r="122" spans="1:7" ht="16.5" customHeight="1" x14ac:dyDescent="0.2">
      <c r="A122" s="9" t="s">
        <v>327</v>
      </c>
      <c r="B122" s="2" t="str">
        <f>IFERROR(VLOOKUP(A122,岗位信息表!$F$4:$H$87,2,0),"")</f>
        <v/>
      </c>
      <c r="C122" s="2" t="s">
        <v>367</v>
      </c>
      <c r="D122" s="6" t="str">
        <f>IFERROR(VLOOKUP($C122,#REF!,4,0),"")&amp;IFERROR("；"&amp;VLOOKUP(C122,#REF!,3,0),"")</f>
        <v/>
      </c>
      <c r="E122" s="6" t="str">
        <f>IFERROR(VLOOKUP(C122,#REF!,3,0),"")</f>
        <v/>
      </c>
      <c r="F122" s="6" t="str">
        <f>IFERROR(VLOOKUP(C122,#REF!,3,0),"")</f>
        <v/>
      </c>
      <c r="G122" s="21" t="str">
        <f>IFERROR(VLOOKUP(C122,#REF!,2,0),"")</f>
        <v/>
      </c>
    </row>
    <row r="123" spans="1:7" ht="16.5" customHeight="1" x14ac:dyDescent="0.2">
      <c r="A123" s="9" t="s">
        <v>334</v>
      </c>
      <c r="B123" s="2" t="str">
        <f>IFERROR(VLOOKUP(A123,岗位信息表!$F$4:$H$87,2,0),"")</f>
        <v/>
      </c>
      <c r="C123" s="2" t="s">
        <v>430</v>
      </c>
      <c r="D123" s="6" t="str">
        <f>IFERROR(VLOOKUP($C123,#REF!,4,0),"")&amp;IFERROR("；"&amp;VLOOKUP(C123,#REF!,3,0),"")</f>
        <v/>
      </c>
      <c r="E123" s="6" t="str">
        <f>IFERROR(VLOOKUP(C123,#REF!,3,0),"")</f>
        <v/>
      </c>
      <c r="F123" s="6" t="str">
        <f>IFERROR(VLOOKUP(C123,#REF!,3,0),"")</f>
        <v/>
      </c>
      <c r="G123" s="21" t="str">
        <f>IFERROR(VLOOKUP(C123,#REF!,2,0),"")</f>
        <v/>
      </c>
    </row>
    <row r="124" spans="1:7" ht="16.5" customHeight="1" x14ac:dyDescent="0.2">
      <c r="A124" s="9" t="s">
        <v>334</v>
      </c>
      <c r="B124" s="2" t="str">
        <f>IFERROR(VLOOKUP(A124,岗位信息表!$F$4:$H$87,2,0),"")</f>
        <v/>
      </c>
      <c r="C124" s="2" t="s">
        <v>387</v>
      </c>
      <c r="D124" s="6" t="str">
        <f>IFERROR(VLOOKUP($C124,#REF!,4,0),"")&amp;IFERROR("；"&amp;VLOOKUP(C124,#REF!,3,0),"")</f>
        <v/>
      </c>
      <c r="E124" s="6" t="str">
        <f>IFERROR(VLOOKUP(C124,#REF!,3,0),"")</f>
        <v/>
      </c>
      <c r="F124" s="6" t="str">
        <f>IFERROR(VLOOKUP(C124,#REF!,3,0),"")</f>
        <v/>
      </c>
      <c r="G124" s="21" t="str">
        <f>IFERROR(VLOOKUP(C124,#REF!,2,0),"")</f>
        <v/>
      </c>
    </row>
    <row r="125" spans="1:7" ht="16.5" customHeight="1" x14ac:dyDescent="0.2">
      <c r="A125" s="9" t="s">
        <v>334</v>
      </c>
      <c r="B125" s="2" t="str">
        <f>IFERROR(VLOOKUP(A125,岗位信息表!$F$4:$H$87,2,0),"")</f>
        <v/>
      </c>
      <c r="C125" s="2" t="s">
        <v>431</v>
      </c>
      <c r="D125" s="6" t="str">
        <f>IFERROR(VLOOKUP($C125,#REF!,4,0),"")&amp;IFERROR("；"&amp;VLOOKUP(C125,#REF!,3,0),"")</f>
        <v/>
      </c>
      <c r="E125" s="6" t="str">
        <f>IFERROR(VLOOKUP(C125,#REF!,3,0),"")</f>
        <v/>
      </c>
      <c r="F125" s="6" t="str">
        <f>IFERROR(VLOOKUP(C125,#REF!,3,0),"")</f>
        <v/>
      </c>
      <c r="G125" s="21" t="str">
        <f>IFERROR(VLOOKUP(C125,#REF!,2,0),"")</f>
        <v/>
      </c>
    </row>
    <row r="126" spans="1:7" ht="16.5" customHeight="1" x14ac:dyDescent="0.2">
      <c r="A126" s="9" t="s">
        <v>337</v>
      </c>
      <c r="B126" s="2" t="str">
        <f>IFERROR(VLOOKUP(A126,岗位信息表!$F$4:$H$87,2,0),"")</f>
        <v/>
      </c>
      <c r="C126" s="2" t="s">
        <v>432</v>
      </c>
      <c r="D126" s="6" t="str">
        <f>IFERROR(VLOOKUP($C126,#REF!,4,0),"")&amp;IFERROR("；"&amp;VLOOKUP(C126,#REF!,3,0),"")</f>
        <v/>
      </c>
      <c r="E126" s="6" t="str">
        <f>IFERROR(VLOOKUP(C126,#REF!,3,0),"")</f>
        <v/>
      </c>
      <c r="F126" s="6" t="str">
        <f>IFERROR(VLOOKUP(C126,#REF!,3,0),"")</f>
        <v/>
      </c>
      <c r="G126" s="21" t="str">
        <f>IFERROR(VLOOKUP(C126,#REF!,2,0),"")</f>
        <v/>
      </c>
    </row>
    <row r="127" spans="1:7" ht="16.5" customHeight="1" x14ac:dyDescent="0.2">
      <c r="A127" s="9" t="s">
        <v>337</v>
      </c>
      <c r="B127" s="2" t="str">
        <f>IFERROR(VLOOKUP(A127,岗位信息表!$F$4:$H$87,2,0),"")</f>
        <v/>
      </c>
      <c r="C127" s="2" t="s">
        <v>433</v>
      </c>
      <c r="D127" s="6" t="str">
        <f>IFERROR(VLOOKUP($C127,#REF!,4,0),"")&amp;IFERROR("；"&amp;VLOOKUP(C127,#REF!,3,0),"")</f>
        <v/>
      </c>
      <c r="E127" s="6" t="str">
        <f>IFERROR(VLOOKUP(C127,#REF!,3,0),"")</f>
        <v/>
      </c>
      <c r="F127" s="6" t="str">
        <f>IFERROR(VLOOKUP(C127,#REF!,3,0),"")</f>
        <v/>
      </c>
      <c r="G127" s="21" t="str">
        <f>IFERROR(VLOOKUP(C127,#REF!,2,0),"")</f>
        <v/>
      </c>
    </row>
    <row r="128" spans="1:7" ht="16.5" customHeight="1" x14ac:dyDescent="0.2">
      <c r="A128" s="9" t="s">
        <v>338</v>
      </c>
      <c r="B128" s="2" t="str">
        <f>IFERROR(VLOOKUP(A128,岗位信息表!$F$4:$H$87,2,0),"")</f>
        <v/>
      </c>
      <c r="C128" s="2" t="s">
        <v>432</v>
      </c>
      <c r="D128" s="6" t="str">
        <f>IFERROR(VLOOKUP($C128,#REF!,4,0),"")&amp;IFERROR("；"&amp;VLOOKUP(C128,#REF!,3,0),"")</f>
        <v/>
      </c>
      <c r="E128" s="6" t="str">
        <f>IFERROR(VLOOKUP(C128,#REF!,3,0),"")</f>
        <v/>
      </c>
      <c r="F128" s="6" t="str">
        <f>IFERROR(VLOOKUP(C128,#REF!,3,0),"")</f>
        <v/>
      </c>
      <c r="G128" s="21" t="str">
        <f>IFERROR(VLOOKUP(C128,#REF!,2,0),"")</f>
        <v/>
      </c>
    </row>
    <row r="129" spans="1:7" ht="16.5" customHeight="1" x14ac:dyDescent="0.2">
      <c r="A129" s="9" t="s">
        <v>338</v>
      </c>
      <c r="B129" s="2" t="str">
        <f>IFERROR(VLOOKUP(A129,岗位信息表!$F$4:$H$87,2,0),"")</f>
        <v/>
      </c>
      <c r="C129" s="2" t="s">
        <v>433</v>
      </c>
      <c r="D129" s="6" t="str">
        <f>IFERROR(VLOOKUP($C129,#REF!,4,0),"")&amp;IFERROR("；"&amp;VLOOKUP(C129,#REF!,3,0),"")</f>
        <v/>
      </c>
      <c r="E129" s="6" t="str">
        <f>IFERROR(VLOOKUP(C129,#REF!,3,0),"")</f>
        <v/>
      </c>
      <c r="F129" s="6" t="str">
        <f>IFERROR(VLOOKUP(C129,#REF!,3,0),"")</f>
        <v/>
      </c>
      <c r="G129" s="21" t="str">
        <f>IFERROR(VLOOKUP(C129,#REF!,2,0),"")</f>
        <v/>
      </c>
    </row>
    <row r="130" spans="1:7" ht="16.5" customHeight="1" x14ac:dyDescent="0.2">
      <c r="A130" s="9" t="s">
        <v>341</v>
      </c>
      <c r="B130" s="2" t="str">
        <f>IFERROR(VLOOKUP(A130,岗位信息表!$F$4:$H$87,2,0),"")</f>
        <v/>
      </c>
      <c r="C130" s="2" t="s">
        <v>434</v>
      </c>
      <c r="D130" s="6" t="str">
        <f>IFERROR(VLOOKUP($C130,#REF!,4,0),"")&amp;IFERROR("；"&amp;VLOOKUP(C130,#REF!,3,0),"")</f>
        <v/>
      </c>
      <c r="E130" s="6" t="str">
        <f>IFERROR(VLOOKUP(C130,#REF!,3,0),"")</f>
        <v/>
      </c>
      <c r="F130" s="6" t="str">
        <f>IFERROR(VLOOKUP(C130,#REF!,3,0),"")</f>
        <v/>
      </c>
      <c r="G130" s="21" t="str">
        <f>IFERROR(VLOOKUP(C130,#REF!,2,0),"")</f>
        <v/>
      </c>
    </row>
    <row r="131" spans="1:7" ht="16.5" customHeight="1" x14ac:dyDescent="0.2">
      <c r="A131" s="9" t="s">
        <v>341</v>
      </c>
      <c r="B131" s="2" t="str">
        <f>IFERROR(VLOOKUP(A131,岗位信息表!$F$4:$H$87,2,0),"")</f>
        <v/>
      </c>
      <c r="C131" s="2" t="s">
        <v>435</v>
      </c>
      <c r="D131" s="6" t="str">
        <f>IFERROR(VLOOKUP($C131,#REF!,4,0),"")&amp;IFERROR("；"&amp;VLOOKUP(C131,#REF!,3,0),"")</f>
        <v/>
      </c>
      <c r="E131" s="6" t="str">
        <f>IFERROR(VLOOKUP(C131,#REF!,3,0),"")</f>
        <v/>
      </c>
      <c r="F131" s="6" t="str">
        <f>IFERROR(VLOOKUP(C131,#REF!,3,0),"")</f>
        <v/>
      </c>
      <c r="G131" s="21" t="str">
        <f>IFERROR(VLOOKUP(C131,#REF!,2,0),"")</f>
        <v/>
      </c>
    </row>
    <row r="132" spans="1:7" ht="16.5" customHeight="1" x14ac:dyDescent="0.2">
      <c r="A132" s="9" t="s">
        <v>342</v>
      </c>
      <c r="B132" s="2" t="str">
        <f>IFERROR(VLOOKUP(A132,岗位信息表!$F$4:$H$87,2,0),"")</f>
        <v/>
      </c>
      <c r="C132" s="2" t="s">
        <v>242</v>
      </c>
      <c r="D132" s="6" t="str">
        <f>IFERROR(VLOOKUP($C132,#REF!,4,0),"")&amp;IFERROR("；"&amp;VLOOKUP(C132,#REF!,3,0),"")</f>
        <v/>
      </c>
      <c r="E132" s="6" t="str">
        <f>IFERROR(VLOOKUP(C132,#REF!,3,0),"")</f>
        <v/>
      </c>
      <c r="F132" s="6" t="str">
        <f>IFERROR(VLOOKUP(C132,#REF!,3,0),"")</f>
        <v/>
      </c>
      <c r="G132" s="21" t="str">
        <f>IFERROR(VLOOKUP(C132,#REF!,2,0),"")</f>
        <v/>
      </c>
    </row>
    <row r="133" spans="1:7" ht="16.5" customHeight="1" x14ac:dyDescent="0.2">
      <c r="A133" s="9" t="s">
        <v>345</v>
      </c>
      <c r="B133" s="2" t="str">
        <f>IFERROR(VLOOKUP(A133,岗位信息表!$F$4:$H$87,2,0),"")</f>
        <v/>
      </c>
      <c r="C133" s="2" t="s">
        <v>287</v>
      </c>
      <c r="D133" s="6" t="str">
        <f>IFERROR(VLOOKUP($C133,#REF!,4,0),"")&amp;IFERROR("；"&amp;VLOOKUP(C133,#REF!,3,0),"")</f>
        <v/>
      </c>
      <c r="E133" s="6" t="str">
        <f>IFERROR(VLOOKUP(C133,#REF!,3,0),"")</f>
        <v/>
      </c>
      <c r="F133" s="6" t="str">
        <f>IFERROR(VLOOKUP(C133,#REF!,3,0),"")</f>
        <v/>
      </c>
      <c r="G133" s="21" t="str">
        <f>IFERROR(VLOOKUP(C133,#REF!,2,0),"")</f>
        <v/>
      </c>
    </row>
    <row r="134" spans="1:7" ht="16.5" customHeight="1" x14ac:dyDescent="0.2">
      <c r="A134" s="9" t="s">
        <v>346</v>
      </c>
      <c r="B134" s="2" t="str">
        <f>IFERROR(VLOOKUP(A134,岗位信息表!$F$4:$H$87,2,0),"")</f>
        <v/>
      </c>
      <c r="C134" s="2" t="s">
        <v>287</v>
      </c>
      <c r="D134" s="6" t="str">
        <f>IFERROR(VLOOKUP($C134,#REF!,4,0),"")&amp;IFERROR("；"&amp;VLOOKUP(C134,#REF!,3,0),"")</f>
        <v/>
      </c>
      <c r="E134" s="6" t="str">
        <f>IFERROR(VLOOKUP(C134,#REF!,3,0),"")</f>
        <v/>
      </c>
      <c r="F134" s="6" t="str">
        <f>IFERROR(VLOOKUP(C134,#REF!,3,0),"")</f>
        <v/>
      </c>
      <c r="G134" s="21" t="str">
        <f>IFERROR(VLOOKUP(C134,#REF!,2,0),"")</f>
        <v/>
      </c>
    </row>
    <row r="135" spans="1:7" ht="16.5" customHeight="1" x14ac:dyDescent="0.2">
      <c r="A135" s="9" t="s">
        <v>349</v>
      </c>
      <c r="B135" s="2" t="str">
        <f>IFERROR(VLOOKUP(A135,岗位信息表!$F$4:$H$87,2,0),"")</f>
        <v/>
      </c>
      <c r="C135" s="2" t="s">
        <v>350</v>
      </c>
      <c r="D135" s="6" t="str">
        <f>IFERROR(VLOOKUP($C135,#REF!,4,0),"")&amp;IFERROR("；"&amp;VLOOKUP(C135,#REF!,3,0),"")</f>
        <v/>
      </c>
      <c r="E135" s="6" t="str">
        <f>IFERROR(VLOOKUP(C135,#REF!,3,0),"")</f>
        <v/>
      </c>
      <c r="F135" s="6" t="str">
        <f>IFERROR(VLOOKUP(C135,#REF!,3,0),"")</f>
        <v/>
      </c>
      <c r="G135" s="21" t="str">
        <f>IFERROR(VLOOKUP(C135,#REF!,2,0),"")</f>
        <v/>
      </c>
    </row>
    <row r="136" spans="1:7" ht="16.5" customHeight="1" x14ac:dyDescent="0.2">
      <c r="A136" s="9" t="s">
        <v>351</v>
      </c>
      <c r="B136" s="2" t="str">
        <f>IFERROR(VLOOKUP(A136,岗位信息表!$F$4:$H$87,2,0),"")</f>
        <v/>
      </c>
      <c r="C136" s="2" t="s">
        <v>352</v>
      </c>
      <c r="D136" s="6" t="str">
        <f>IFERROR(VLOOKUP($C136,#REF!,4,0),"")&amp;IFERROR("；"&amp;VLOOKUP(C136,#REF!,3,0),"")</f>
        <v/>
      </c>
      <c r="E136" s="6" t="str">
        <f>IFERROR(VLOOKUP(C136,#REF!,3,0),"")</f>
        <v/>
      </c>
      <c r="F136" s="6" t="str">
        <f>IFERROR(VLOOKUP(C136,#REF!,3,0),"")</f>
        <v/>
      </c>
      <c r="G136" s="21" t="str">
        <f>IFERROR(VLOOKUP(C136,#REF!,2,0),"")</f>
        <v/>
      </c>
    </row>
    <row r="137" spans="1:7" ht="16.5" customHeight="1" x14ac:dyDescent="0.2">
      <c r="A137" s="9" t="s">
        <v>353</v>
      </c>
      <c r="B137" s="2" t="str">
        <f>IFERROR(VLOOKUP(A137,岗位信息表!$F$4:$H$87,2,0),"")</f>
        <v/>
      </c>
      <c r="C137" s="2" t="s">
        <v>367</v>
      </c>
      <c r="D137" s="6" t="str">
        <f>IFERROR(VLOOKUP($C137,#REF!,4,0),"")&amp;IFERROR("；"&amp;VLOOKUP(C137,#REF!,3,0),"")</f>
        <v/>
      </c>
      <c r="E137" s="6" t="str">
        <f>IFERROR(VLOOKUP(C137,#REF!,3,0),"")</f>
        <v/>
      </c>
      <c r="F137" s="6" t="str">
        <f>IFERROR(VLOOKUP(C137,#REF!,3,0),"")</f>
        <v/>
      </c>
      <c r="G137" s="21" t="str">
        <f>IFERROR(VLOOKUP(C137,#REF!,2,0),"")</f>
        <v/>
      </c>
    </row>
    <row r="138" spans="1:7" ht="16.5" customHeight="1" x14ac:dyDescent="0.2">
      <c r="A138" s="19"/>
      <c r="B138" s="14"/>
      <c r="C138" s="14" t="s">
        <v>450</v>
      </c>
      <c r="D138" s="6" t="str">
        <f>IFERROR(VLOOKUP($C138,#REF!,4,0),"")&amp;IFERROR("；"&amp;VLOOKUP(C138,#REF!,3,0),"")</f>
        <v/>
      </c>
      <c r="E138" s="6" t="str">
        <f>IFERROR(VLOOKUP(C138,#REF!,3,0),"")</f>
        <v/>
      </c>
      <c r="F138" s="6" t="str">
        <f>IFERROR(VLOOKUP(C138,#REF!,3,0),"")</f>
        <v/>
      </c>
      <c r="G138" s="21"/>
    </row>
    <row r="139" spans="1:7" ht="16.5" customHeight="1" x14ac:dyDescent="0.2">
      <c r="A139" s="19"/>
      <c r="B139" s="14"/>
      <c r="C139" s="14" t="s">
        <v>451</v>
      </c>
      <c r="D139" s="6" t="str">
        <f>IFERROR(VLOOKUP($C139,#REF!,4,0),"")&amp;IFERROR("；"&amp;VLOOKUP(C139,#REF!,3,0),"")</f>
        <v/>
      </c>
      <c r="E139" s="6" t="str">
        <f>IFERROR(VLOOKUP(C139,#REF!,3,0),"")</f>
        <v/>
      </c>
      <c r="F139" s="6" t="str">
        <f>IFERROR(VLOOKUP(C139,#REF!,3,0),"")</f>
        <v/>
      </c>
      <c r="G139" s="21"/>
    </row>
    <row r="140" spans="1:7" ht="16.5" customHeight="1" x14ac:dyDescent="0.2">
      <c r="A140" s="19"/>
      <c r="B140" s="14"/>
      <c r="C140" s="14" t="s">
        <v>453</v>
      </c>
      <c r="D140" s="6" t="str">
        <f>IFERROR(VLOOKUP($C140,#REF!,4,0),"")&amp;IFERROR("；"&amp;VLOOKUP(C140,#REF!,3,0),"")</f>
        <v/>
      </c>
      <c r="E140" s="6" t="str">
        <f>IFERROR(VLOOKUP(C140,#REF!,3,0),"")</f>
        <v/>
      </c>
      <c r="F140" s="6" t="str">
        <f>IFERROR(VLOOKUP(C140,#REF!,3,0),"")</f>
        <v/>
      </c>
      <c r="G140" s="21"/>
    </row>
    <row r="141" spans="1:7" ht="16.5" customHeight="1" x14ac:dyDescent="0.2">
      <c r="A141" s="19"/>
      <c r="B141" s="14"/>
      <c r="C141" s="14" t="s">
        <v>452</v>
      </c>
      <c r="D141" s="6" t="str">
        <f>IFERROR(VLOOKUP($C141,#REF!,4,0),"")&amp;IFERROR("；"&amp;VLOOKUP(C141,#REF!,3,0),"")</f>
        <v/>
      </c>
      <c r="E141" s="6" t="str">
        <f>IFERROR(VLOOKUP(C141,#REF!,3,0),"")</f>
        <v/>
      </c>
      <c r="F141" s="6" t="str">
        <f>IFERROR(VLOOKUP(C141,#REF!,3,0),"")</f>
        <v/>
      </c>
      <c r="G141" s="21"/>
    </row>
    <row r="142" spans="1:7" ht="16.5" customHeight="1" x14ac:dyDescent="0.2">
      <c r="A142" s="19"/>
      <c r="B142" s="14"/>
      <c r="C142" s="14" t="s">
        <v>449</v>
      </c>
      <c r="D142" s="6" t="str">
        <f>IFERROR(VLOOKUP($C142,#REF!,4,0),"")&amp;IFERROR("；"&amp;VLOOKUP(C142,#REF!,3,0),"")</f>
        <v/>
      </c>
      <c r="E142" s="6" t="str">
        <f>IFERROR(VLOOKUP(C142,#REF!,3,0),"")</f>
        <v/>
      </c>
      <c r="F142" s="6" t="str">
        <f>IFERROR(VLOOKUP(C142,#REF!,3,0),"")</f>
        <v/>
      </c>
      <c r="G142" s="21"/>
    </row>
    <row r="143" spans="1:7" ht="16.5" customHeight="1" x14ac:dyDescent="0.2">
      <c r="A143" s="19"/>
      <c r="B143" s="14"/>
      <c r="C143" s="14" t="s">
        <v>381</v>
      </c>
      <c r="D143" s="6" t="str">
        <f>IFERROR(VLOOKUP($C143,#REF!,4,0),"")&amp;IFERROR("；"&amp;VLOOKUP(C143,#REF!,3,0),"")</f>
        <v/>
      </c>
      <c r="E143" s="6" t="str">
        <f>IFERROR(VLOOKUP(C143,#REF!,3,0),"")</f>
        <v/>
      </c>
      <c r="F143" s="6" t="str">
        <f>IFERROR(VLOOKUP(C143,#REF!,3,0),"")</f>
        <v/>
      </c>
      <c r="G143" s="21"/>
    </row>
    <row r="144" spans="1:7" ht="16.5" customHeight="1" x14ac:dyDescent="0.2">
      <c r="A144" s="19"/>
      <c r="B144" s="14"/>
      <c r="C144" s="14"/>
      <c r="D144" s="6" t="str">
        <f>IFERROR(VLOOKUP($C144,#REF!,4,0),"")&amp;IFERROR("；"&amp;VLOOKUP(C144,#REF!,3,0),"")</f>
        <v/>
      </c>
      <c r="E144" s="6" t="str">
        <f>IFERROR(VLOOKUP(C144,#REF!,3,0),"")</f>
        <v/>
      </c>
      <c r="F144" s="6" t="str">
        <f>IFERROR(VLOOKUP(C144,#REF!,3,0),"")</f>
        <v/>
      </c>
      <c r="G144" s="21"/>
    </row>
    <row r="145" spans="1:7" ht="16.5" customHeight="1" x14ac:dyDescent="0.2">
      <c r="A145" s="20" t="s">
        <v>457</v>
      </c>
      <c r="B145" s="13" t="s">
        <v>458</v>
      </c>
      <c r="C145" s="13" t="s">
        <v>182</v>
      </c>
      <c r="D145" s="6" t="str">
        <f>IFERROR(VLOOKUP($C145,#REF!,4,0),"")&amp;IFERROR("；"&amp;VLOOKUP(C145,#REF!,3,0),"")</f>
        <v/>
      </c>
      <c r="E145" s="6" t="str">
        <f>IFERROR(VLOOKUP(C145,#REF!,3,0),"")</f>
        <v/>
      </c>
      <c r="F145" s="6" t="str">
        <f>IFERROR(VLOOKUP(C145,#REF!,3,0),"")</f>
        <v/>
      </c>
      <c r="G145" s="21"/>
    </row>
    <row r="146" spans="1:7" ht="16.5" customHeight="1" x14ac:dyDescent="0.2">
      <c r="A146" s="20" t="s">
        <v>16</v>
      </c>
      <c r="B146" s="13" t="s">
        <v>458</v>
      </c>
      <c r="C146" s="13" t="s">
        <v>371</v>
      </c>
      <c r="D146" s="6" t="str">
        <f>IFERROR(VLOOKUP($C146,#REF!,4,0),"")&amp;IFERROR("；"&amp;VLOOKUP(C146,#REF!,3,0),"")</f>
        <v/>
      </c>
      <c r="E146" s="6" t="str">
        <f>IFERROR(VLOOKUP(C146,#REF!,3,0),"")</f>
        <v/>
      </c>
      <c r="F146" s="6" t="str">
        <f>IFERROR(VLOOKUP(C146,#REF!,3,0),"")</f>
        <v/>
      </c>
      <c r="G146" s="21"/>
    </row>
    <row r="147" spans="1:7" ht="16.5" customHeight="1" x14ac:dyDescent="0.2">
      <c r="A147" s="20" t="s">
        <v>19</v>
      </c>
      <c r="B147" s="13" t="s">
        <v>458</v>
      </c>
      <c r="C147" s="13" t="s">
        <v>440</v>
      </c>
      <c r="D147" s="6" t="str">
        <f>IFERROR(VLOOKUP($C147,#REF!,4,0),"")&amp;IFERROR("；"&amp;VLOOKUP(C147,#REF!,3,0),"")</f>
        <v/>
      </c>
      <c r="E147" s="6" t="str">
        <f>IFERROR(VLOOKUP(C147,#REF!,3,0),"")</f>
        <v/>
      </c>
      <c r="F147" s="6" t="str">
        <f>IFERROR(VLOOKUP(C147,#REF!,3,0),"")</f>
        <v/>
      </c>
      <c r="G147" s="21"/>
    </row>
    <row r="148" spans="1:7" ht="16.5" customHeight="1" x14ac:dyDescent="0.2">
      <c r="A148" s="20" t="s">
        <v>20</v>
      </c>
      <c r="B148" s="13" t="s">
        <v>459</v>
      </c>
      <c r="C148" s="13" t="s">
        <v>162</v>
      </c>
      <c r="D148" s="6" t="str">
        <f>IFERROR(VLOOKUP($C148,#REF!,4,0),"")&amp;IFERROR("；"&amp;VLOOKUP(C148,#REF!,3,0),"")</f>
        <v/>
      </c>
      <c r="E148" s="6" t="str">
        <f>IFERROR(VLOOKUP(C148,#REF!,3,0),"")</f>
        <v/>
      </c>
      <c r="F148" s="6" t="str">
        <f>IFERROR(VLOOKUP(C148,#REF!,3,0),"")</f>
        <v/>
      </c>
      <c r="G148" s="21"/>
    </row>
    <row r="149" spans="1:7" ht="16.5" customHeight="1" x14ac:dyDescent="0.2">
      <c r="A149" s="20" t="s">
        <v>24</v>
      </c>
      <c r="B149" s="13" t="s">
        <v>459</v>
      </c>
      <c r="C149" s="13" t="s">
        <v>377</v>
      </c>
      <c r="D149" s="6" t="str">
        <f>IFERROR(VLOOKUP($C149,#REF!,4,0),"")&amp;IFERROR("；"&amp;VLOOKUP(C149,#REF!,3,0),"")</f>
        <v/>
      </c>
      <c r="E149" s="6" t="str">
        <f>IFERROR(VLOOKUP(C149,#REF!,3,0),"")</f>
        <v/>
      </c>
      <c r="F149" s="6" t="str">
        <f>IFERROR(VLOOKUP(C149,#REF!,3,0),"")</f>
        <v/>
      </c>
      <c r="G149" s="21"/>
    </row>
    <row r="150" spans="1:7" ht="16.5" customHeight="1" x14ac:dyDescent="0.2">
      <c r="A150" s="20" t="s">
        <v>27</v>
      </c>
      <c r="B150" s="13" t="s">
        <v>459</v>
      </c>
      <c r="C150" s="13" t="s">
        <v>164</v>
      </c>
      <c r="D150" s="6" t="str">
        <f>IFERROR(VLOOKUP($C150,#REF!,4,0),"")&amp;IFERROR("；"&amp;VLOOKUP(C150,#REF!,3,0),"")</f>
        <v/>
      </c>
      <c r="E150" s="6" t="str">
        <f>IFERROR(VLOOKUP(C150,#REF!,3,0),"")</f>
        <v/>
      </c>
      <c r="F150" s="6" t="str">
        <f>IFERROR(VLOOKUP(C150,#REF!,3,0),"")</f>
        <v/>
      </c>
      <c r="G150" s="21"/>
    </row>
    <row r="151" spans="1:7" ht="16.5" customHeight="1" x14ac:dyDescent="0.2">
      <c r="A151" s="20" t="s">
        <v>30</v>
      </c>
      <c r="B151" s="13" t="s">
        <v>459</v>
      </c>
      <c r="C151" s="13" t="s">
        <v>164</v>
      </c>
      <c r="D151" s="6" t="str">
        <f>IFERROR(VLOOKUP($C151,#REF!,4,0),"")&amp;IFERROR("；"&amp;VLOOKUP(C151,#REF!,3,0),"")</f>
        <v/>
      </c>
      <c r="E151" s="6" t="str">
        <f>IFERROR(VLOOKUP(C151,#REF!,3,0),"")</f>
        <v/>
      </c>
      <c r="F151" s="6" t="str">
        <f>IFERROR(VLOOKUP(C151,#REF!,3,0),"")</f>
        <v/>
      </c>
      <c r="G151" s="21"/>
    </row>
    <row r="152" spans="1:7" ht="16.5" customHeight="1" x14ac:dyDescent="0.2">
      <c r="A152" s="20" t="s">
        <v>32</v>
      </c>
      <c r="B152" s="13" t="s">
        <v>459</v>
      </c>
      <c r="C152" s="13" t="s">
        <v>376</v>
      </c>
      <c r="D152" s="6" t="str">
        <f>IFERROR(VLOOKUP($C152,#REF!,4,0),"")&amp;IFERROR("；"&amp;VLOOKUP(C152,#REF!,3,0),"")</f>
        <v/>
      </c>
      <c r="E152" s="6" t="str">
        <f>IFERROR(VLOOKUP(C152,#REF!,3,0),"")</f>
        <v/>
      </c>
      <c r="F152" s="6" t="str">
        <f>IFERROR(VLOOKUP(C152,#REF!,3,0),"")</f>
        <v/>
      </c>
      <c r="G152" s="21"/>
    </row>
    <row r="153" spans="1:7" ht="16.5" customHeight="1" x14ac:dyDescent="0.2">
      <c r="A153" s="20" t="s">
        <v>34</v>
      </c>
      <c r="B153" s="13" t="s">
        <v>459</v>
      </c>
      <c r="C153" s="13" t="s">
        <v>375</v>
      </c>
      <c r="D153" s="6" t="str">
        <f>IFERROR(VLOOKUP($C153,#REF!,4,0),"")&amp;IFERROR("；"&amp;VLOOKUP(C153,#REF!,3,0),"")</f>
        <v/>
      </c>
      <c r="E153" s="6" t="str">
        <f>IFERROR(VLOOKUP(C153,#REF!,3,0),"")</f>
        <v/>
      </c>
      <c r="F153" s="6" t="str">
        <f>IFERROR(VLOOKUP(C153,#REF!,3,0),"")</f>
        <v/>
      </c>
      <c r="G153" s="21"/>
    </row>
    <row r="154" spans="1:7" ht="16.5" customHeight="1" x14ac:dyDescent="0.2">
      <c r="A154" s="20" t="s">
        <v>39</v>
      </c>
      <c r="B154" s="13" t="s">
        <v>459</v>
      </c>
      <c r="C154" s="13" t="s">
        <v>166</v>
      </c>
      <c r="D154" s="6" t="str">
        <f>IFERROR(VLOOKUP($C154,#REF!,4,0),"")&amp;IFERROR("；"&amp;VLOOKUP(C154,#REF!,3,0),"")</f>
        <v/>
      </c>
      <c r="E154" s="6" t="str">
        <f>IFERROR(VLOOKUP(C154,#REF!,3,0),"")</f>
        <v/>
      </c>
      <c r="F154" s="6" t="str">
        <f>IFERROR(VLOOKUP(C154,#REF!,3,0),"")</f>
        <v/>
      </c>
      <c r="G154" s="21"/>
    </row>
    <row r="155" spans="1:7" ht="16.5" customHeight="1" x14ac:dyDescent="0.2">
      <c r="A155" s="20" t="s">
        <v>41</v>
      </c>
      <c r="B155" s="13" t="s">
        <v>459</v>
      </c>
      <c r="C155" s="13" t="s">
        <v>373</v>
      </c>
      <c r="D155" s="6" t="str">
        <f>IFERROR(VLOOKUP($C155,#REF!,4,0),"")&amp;IFERROR("；"&amp;VLOOKUP(C155,#REF!,3,0),"")</f>
        <v/>
      </c>
      <c r="E155" s="6" t="str">
        <f>IFERROR(VLOOKUP(C155,#REF!,3,0),"")</f>
        <v/>
      </c>
      <c r="F155" s="6" t="str">
        <f>IFERROR(VLOOKUP(C155,#REF!,3,0),"")</f>
        <v/>
      </c>
      <c r="G155" s="21"/>
    </row>
    <row r="156" spans="1:7" ht="16.5" customHeight="1" x14ac:dyDescent="0.2">
      <c r="A156" s="20" t="s">
        <v>41</v>
      </c>
      <c r="B156" s="13" t="s">
        <v>459</v>
      </c>
      <c r="C156" s="13" t="s">
        <v>162</v>
      </c>
      <c r="D156" s="6" t="str">
        <f>IFERROR(VLOOKUP($C156,#REF!,4,0),"")&amp;IFERROR("；"&amp;VLOOKUP(C156,#REF!,3,0),"")</f>
        <v/>
      </c>
      <c r="E156" s="6" t="str">
        <f>IFERROR(VLOOKUP(C156,#REF!,3,0),"")</f>
        <v/>
      </c>
      <c r="F156" s="6" t="str">
        <f>IFERROR(VLOOKUP(C156,#REF!,3,0),"")</f>
        <v/>
      </c>
      <c r="G156" s="21"/>
    </row>
    <row r="157" spans="1:7" ht="16.5" customHeight="1" x14ac:dyDescent="0.2">
      <c r="A157" s="20" t="s">
        <v>45</v>
      </c>
      <c r="B157" s="13" t="s">
        <v>459</v>
      </c>
      <c r="C157" s="13" t="s">
        <v>164</v>
      </c>
      <c r="D157" s="6" t="str">
        <f>IFERROR(VLOOKUP($C157,#REF!,4,0),"")&amp;IFERROR("；"&amp;VLOOKUP(C157,#REF!,3,0),"")</f>
        <v/>
      </c>
      <c r="E157" s="6" t="str">
        <f>IFERROR(VLOOKUP(C157,#REF!,3,0),"")</f>
        <v/>
      </c>
      <c r="F157" s="6" t="str">
        <f>IFERROR(VLOOKUP(C157,#REF!,3,0),"")</f>
        <v/>
      </c>
      <c r="G157" s="21"/>
    </row>
    <row r="158" spans="1:7" ht="16.5" customHeight="1" x14ac:dyDescent="0.2">
      <c r="A158" s="20" t="s">
        <v>47</v>
      </c>
      <c r="B158" s="13" t="s">
        <v>459</v>
      </c>
      <c r="C158" s="13" t="s">
        <v>443</v>
      </c>
      <c r="D158" s="6" t="str">
        <f>IFERROR(VLOOKUP($C158,#REF!,4,0),"")&amp;IFERROR("；"&amp;VLOOKUP(C158,#REF!,3,0),"")</f>
        <v/>
      </c>
      <c r="E158" s="6" t="str">
        <f>IFERROR(VLOOKUP(C158,#REF!,3,0),"")</f>
        <v/>
      </c>
      <c r="F158" s="6" t="str">
        <f>IFERROR(VLOOKUP(C158,#REF!,3,0),"")</f>
        <v/>
      </c>
      <c r="G158" s="21"/>
    </row>
    <row r="159" spans="1:7" ht="16.5" customHeight="1" x14ac:dyDescent="0.2">
      <c r="A159" s="20" t="s">
        <v>47</v>
      </c>
      <c r="B159" s="13" t="s">
        <v>459</v>
      </c>
      <c r="C159" s="13" t="s">
        <v>369</v>
      </c>
      <c r="D159" s="6" t="str">
        <f>IFERROR(VLOOKUP($C159,#REF!,4,0),"")&amp;IFERROR("；"&amp;VLOOKUP(C159,#REF!,3,0),"")</f>
        <v/>
      </c>
      <c r="E159" s="6" t="str">
        <f>IFERROR(VLOOKUP(C159,#REF!,3,0),"")</f>
        <v/>
      </c>
      <c r="F159" s="6" t="str">
        <f>IFERROR(VLOOKUP(C159,#REF!,3,0),"")</f>
        <v/>
      </c>
      <c r="G159" s="21"/>
    </row>
    <row r="160" spans="1:7" ht="16.5" customHeight="1" x14ac:dyDescent="0.2">
      <c r="A160" s="20" t="s">
        <v>51</v>
      </c>
      <c r="B160" s="13" t="s">
        <v>459</v>
      </c>
      <c r="C160" s="13" t="s">
        <v>182</v>
      </c>
      <c r="D160" s="6" t="str">
        <f>IFERROR(VLOOKUP($C160,#REF!,4,0),"")&amp;IFERROR("；"&amp;VLOOKUP(C160,#REF!,3,0),"")</f>
        <v/>
      </c>
      <c r="E160" s="6" t="str">
        <f>IFERROR(VLOOKUP(C160,#REF!,3,0),"")</f>
        <v/>
      </c>
      <c r="F160" s="6" t="str">
        <f>IFERROR(VLOOKUP(C160,#REF!,3,0),"")</f>
        <v/>
      </c>
      <c r="G160" s="21"/>
    </row>
    <row r="161" spans="1:7" ht="16.5" customHeight="1" x14ac:dyDescent="0.2">
      <c r="A161" s="20" t="s">
        <v>52</v>
      </c>
      <c r="B161" s="13" t="s">
        <v>459</v>
      </c>
      <c r="C161" s="13" t="s">
        <v>149</v>
      </c>
      <c r="D161" s="6" t="str">
        <f>IFERROR(VLOOKUP($C161,#REF!,4,0),"")&amp;IFERROR("；"&amp;VLOOKUP(C161,#REF!,3,0),"")</f>
        <v/>
      </c>
      <c r="E161" s="6" t="str">
        <f>IFERROR(VLOOKUP(C161,#REF!,3,0),"")</f>
        <v/>
      </c>
      <c r="F161" s="6" t="str">
        <f>IFERROR(VLOOKUP(C161,#REF!,3,0),"")</f>
        <v/>
      </c>
      <c r="G161" s="21"/>
    </row>
    <row r="162" spans="1:7" ht="16.5" customHeight="1" x14ac:dyDescent="0.2">
      <c r="A162" s="20" t="s">
        <v>52</v>
      </c>
      <c r="B162" s="13" t="s">
        <v>459</v>
      </c>
      <c r="C162" s="13" t="s">
        <v>436</v>
      </c>
      <c r="D162" s="6" t="str">
        <f>IFERROR(VLOOKUP($C162,#REF!,4,0),"")&amp;IFERROR("；"&amp;VLOOKUP(C162,#REF!,3,0),"")</f>
        <v/>
      </c>
      <c r="E162" s="6" t="str">
        <f>IFERROR(VLOOKUP(C162,#REF!,3,0),"")</f>
        <v/>
      </c>
      <c r="F162" s="6" t="str">
        <f>IFERROR(VLOOKUP(C162,#REF!,3,0),"")</f>
        <v/>
      </c>
      <c r="G162" s="21"/>
    </row>
    <row r="163" spans="1:7" ht="16.5" customHeight="1" x14ac:dyDescent="0.2">
      <c r="A163" s="20" t="s">
        <v>53</v>
      </c>
      <c r="B163" s="13" t="s">
        <v>459</v>
      </c>
      <c r="C163" s="13" t="s">
        <v>371</v>
      </c>
      <c r="D163" s="6" t="str">
        <f>IFERROR(VLOOKUP($C163,#REF!,4,0),"")&amp;IFERROR("；"&amp;VLOOKUP(C163,#REF!,3,0),"")</f>
        <v/>
      </c>
      <c r="E163" s="6" t="str">
        <f>IFERROR(VLOOKUP(C163,#REF!,3,0),"")</f>
        <v/>
      </c>
      <c r="F163" s="6" t="str">
        <f>IFERROR(VLOOKUP(C163,#REF!,3,0),"")</f>
        <v/>
      </c>
      <c r="G163" s="21"/>
    </row>
    <row r="164" spans="1:7" ht="16.5" customHeight="1" x14ac:dyDescent="0.2">
      <c r="A164" s="20" t="s">
        <v>54</v>
      </c>
      <c r="B164" s="13" t="s">
        <v>459</v>
      </c>
      <c r="C164" s="13" t="s">
        <v>371</v>
      </c>
      <c r="D164" s="6" t="str">
        <f>IFERROR(VLOOKUP($C164,#REF!,4,0),"")&amp;IFERROR("；"&amp;VLOOKUP(C164,#REF!,3,0),"")</f>
        <v/>
      </c>
      <c r="E164" s="6" t="str">
        <f>IFERROR(VLOOKUP(C164,#REF!,3,0),"")</f>
        <v/>
      </c>
      <c r="F164" s="6" t="str">
        <f>IFERROR(VLOOKUP(C164,#REF!,3,0),"")</f>
        <v/>
      </c>
      <c r="G164" s="21"/>
    </row>
    <row r="165" spans="1:7" ht="16.5" customHeight="1" x14ac:dyDescent="0.2">
      <c r="A165" s="20" t="s">
        <v>55</v>
      </c>
      <c r="B165" s="13" t="s">
        <v>459</v>
      </c>
      <c r="C165" s="13" t="s">
        <v>371</v>
      </c>
      <c r="D165" s="6" t="str">
        <f>IFERROR(VLOOKUP($C165,#REF!,4,0),"")&amp;IFERROR("；"&amp;VLOOKUP(C165,#REF!,3,0),"")</f>
        <v/>
      </c>
      <c r="E165" s="6" t="str">
        <f>IFERROR(VLOOKUP(C165,#REF!,3,0),"")</f>
        <v/>
      </c>
      <c r="F165" s="6" t="str">
        <f>IFERROR(VLOOKUP(C165,#REF!,3,0),"")</f>
        <v/>
      </c>
      <c r="G165" s="21"/>
    </row>
    <row r="166" spans="1:7" ht="16.5" customHeight="1" x14ac:dyDescent="0.2">
      <c r="A166" s="20" t="s">
        <v>56</v>
      </c>
      <c r="B166" s="13" t="s">
        <v>459</v>
      </c>
      <c r="C166" s="13" t="s">
        <v>371</v>
      </c>
      <c r="D166" s="6" t="str">
        <f>IFERROR(VLOOKUP($C166,#REF!,4,0),"")&amp;IFERROR("；"&amp;VLOOKUP(C166,#REF!,3,0),"")</f>
        <v/>
      </c>
      <c r="E166" s="6" t="str">
        <f>IFERROR(VLOOKUP(C166,#REF!,3,0),"")</f>
        <v/>
      </c>
      <c r="F166" s="6" t="str">
        <f>IFERROR(VLOOKUP(C166,#REF!,3,0),"")</f>
        <v/>
      </c>
      <c r="G166" s="21"/>
    </row>
    <row r="167" spans="1:7" ht="16.5" customHeight="1" x14ac:dyDescent="0.2">
      <c r="A167" s="20" t="s">
        <v>57</v>
      </c>
      <c r="B167" s="13" t="s">
        <v>459</v>
      </c>
      <c r="C167" s="13" t="s">
        <v>371</v>
      </c>
      <c r="D167" s="6" t="str">
        <f>IFERROR(VLOOKUP($C167,#REF!,4,0),"")&amp;IFERROR("；"&amp;VLOOKUP(C167,#REF!,3,0),"")</f>
        <v/>
      </c>
      <c r="E167" s="6" t="str">
        <f>IFERROR(VLOOKUP(C167,#REF!,3,0),"")</f>
        <v/>
      </c>
      <c r="F167" s="6" t="str">
        <f>IFERROR(VLOOKUP(C167,#REF!,3,0),"")</f>
        <v/>
      </c>
      <c r="G167" s="21"/>
    </row>
    <row r="168" spans="1:7" ht="16.5" customHeight="1" x14ac:dyDescent="0.2">
      <c r="A168" s="20" t="s">
        <v>59</v>
      </c>
      <c r="B168" s="13" t="s">
        <v>459</v>
      </c>
      <c r="C168" s="13" t="s">
        <v>368</v>
      </c>
      <c r="D168" s="6" t="str">
        <f>IFERROR(VLOOKUP($C168,#REF!,4,0),"")&amp;IFERROR("；"&amp;VLOOKUP(C168,#REF!,3,0),"")</f>
        <v/>
      </c>
      <c r="E168" s="6" t="str">
        <f>IFERROR(VLOOKUP(C168,#REF!,3,0),"")</f>
        <v/>
      </c>
      <c r="F168" s="6" t="str">
        <f>IFERROR(VLOOKUP(C168,#REF!,3,0),"")</f>
        <v/>
      </c>
      <c r="G168" s="21"/>
    </row>
    <row r="169" spans="1:7" ht="16.5" customHeight="1" x14ac:dyDescent="0.2">
      <c r="A169" s="20" t="s">
        <v>60</v>
      </c>
      <c r="B169" s="13" t="s">
        <v>459</v>
      </c>
      <c r="C169" s="13" t="s">
        <v>379</v>
      </c>
      <c r="D169" s="6" t="str">
        <f>IFERROR(VLOOKUP($C169,#REF!,4,0),"")&amp;IFERROR("；"&amp;VLOOKUP(C169,#REF!,3,0),"")</f>
        <v/>
      </c>
      <c r="E169" s="6" t="str">
        <f>IFERROR(VLOOKUP(C169,#REF!,3,0),"")</f>
        <v/>
      </c>
      <c r="F169" s="6" t="str">
        <f>IFERROR(VLOOKUP(C169,#REF!,3,0),"")</f>
        <v/>
      </c>
      <c r="G169" s="21"/>
    </row>
    <row r="170" spans="1:7" ht="16.5" customHeight="1" x14ac:dyDescent="0.2">
      <c r="A170" s="20" t="s">
        <v>60</v>
      </c>
      <c r="B170" s="13" t="s">
        <v>459</v>
      </c>
      <c r="C170" s="13" t="s">
        <v>447</v>
      </c>
      <c r="D170" s="6" t="str">
        <f>IFERROR(VLOOKUP($C170,#REF!,4,0),"")&amp;IFERROR("；"&amp;VLOOKUP(C170,#REF!,3,0),"")</f>
        <v/>
      </c>
      <c r="E170" s="6" t="str">
        <f>IFERROR(VLOOKUP(C170,#REF!,3,0),"")</f>
        <v/>
      </c>
      <c r="F170" s="6" t="str">
        <f>IFERROR(VLOOKUP(C170,#REF!,3,0),"")</f>
        <v/>
      </c>
      <c r="G170" s="21"/>
    </row>
    <row r="171" spans="1:7" ht="16.5" customHeight="1" x14ac:dyDescent="0.2">
      <c r="A171" s="20" t="s">
        <v>60</v>
      </c>
      <c r="B171" s="13" t="s">
        <v>459</v>
      </c>
      <c r="C171" s="13" t="s">
        <v>445</v>
      </c>
      <c r="D171" s="6" t="str">
        <f>IFERROR(VLOOKUP($C171,#REF!,4,0),"")&amp;IFERROR("；"&amp;VLOOKUP(C171,#REF!,3,0),"")</f>
        <v/>
      </c>
      <c r="E171" s="6" t="str">
        <f>IFERROR(VLOOKUP(C171,#REF!,3,0),"")</f>
        <v/>
      </c>
      <c r="F171" s="6" t="str">
        <f>IFERROR(VLOOKUP(C171,#REF!,3,0),"")</f>
        <v/>
      </c>
      <c r="G171" s="21"/>
    </row>
    <row r="172" spans="1:7" ht="16.5" customHeight="1" x14ac:dyDescent="0.2">
      <c r="A172" s="20" t="s">
        <v>60</v>
      </c>
      <c r="B172" s="13" t="s">
        <v>459</v>
      </c>
      <c r="C172" s="13" t="s">
        <v>446</v>
      </c>
      <c r="D172" s="6" t="str">
        <f>IFERROR(VLOOKUP($C172,#REF!,4,0),"")&amp;IFERROR("；"&amp;VLOOKUP(C172,#REF!,3,0),"")</f>
        <v/>
      </c>
      <c r="E172" s="6" t="str">
        <f>IFERROR(VLOOKUP(C172,#REF!,3,0),"")</f>
        <v/>
      </c>
      <c r="F172" s="6" t="str">
        <f>IFERROR(VLOOKUP(C172,#REF!,3,0),"")</f>
        <v/>
      </c>
      <c r="G172" s="21"/>
    </row>
    <row r="173" spans="1:7" ht="16.5" customHeight="1" x14ac:dyDescent="0.2">
      <c r="A173" s="20" t="s">
        <v>60</v>
      </c>
      <c r="B173" s="13" t="s">
        <v>459</v>
      </c>
      <c r="C173" s="13" t="s">
        <v>378</v>
      </c>
      <c r="D173" s="6" t="str">
        <f>IFERROR(VLOOKUP($C173,#REF!,4,0),"")&amp;IFERROR("；"&amp;VLOOKUP(C173,#REF!,3,0),"")</f>
        <v/>
      </c>
      <c r="E173" s="6" t="str">
        <f>IFERROR(VLOOKUP(C173,#REF!,3,0),"")</f>
        <v/>
      </c>
      <c r="F173" s="6" t="str">
        <f>IFERROR(VLOOKUP(C173,#REF!,3,0),"")</f>
        <v/>
      </c>
      <c r="G173" s="21"/>
    </row>
    <row r="174" spans="1:7" ht="16.5" customHeight="1" x14ac:dyDescent="0.2">
      <c r="A174" s="20" t="s">
        <v>60</v>
      </c>
      <c r="B174" s="13" t="s">
        <v>459</v>
      </c>
      <c r="C174" s="13" t="s">
        <v>380</v>
      </c>
      <c r="D174" s="6" t="str">
        <f>IFERROR(VLOOKUP($C174,#REF!,4,0),"")&amp;IFERROR("；"&amp;VLOOKUP(C174,#REF!,3,0),"")</f>
        <v/>
      </c>
      <c r="E174" s="6" t="str">
        <f>IFERROR(VLOOKUP(C174,#REF!,3,0),"")</f>
        <v/>
      </c>
      <c r="F174" s="6" t="str">
        <f>IFERROR(VLOOKUP(C174,#REF!,3,0),"")</f>
        <v/>
      </c>
      <c r="G174" s="21"/>
    </row>
    <row r="175" spans="1:7" ht="16.5" customHeight="1" x14ac:dyDescent="0.2">
      <c r="A175" s="20" t="s">
        <v>60</v>
      </c>
      <c r="B175" s="13" t="s">
        <v>459</v>
      </c>
      <c r="C175" s="13" t="s">
        <v>438</v>
      </c>
      <c r="D175" s="6" t="str">
        <f>IFERROR(VLOOKUP($C175,#REF!,4,0),"")&amp;IFERROR("；"&amp;VLOOKUP(C175,#REF!,3,0),"")</f>
        <v/>
      </c>
      <c r="E175" s="6" t="str">
        <f>IFERROR(VLOOKUP(C175,#REF!,3,0),"")</f>
        <v/>
      </c>
      <c r="F175" s="6" t="str">
        <f>IFERROR(VLOOKUP(C175,#REF!,3,0),"")</f>
        <v/>
      </c>
      <c r="G175" s="21"/>
    </row>
    <row r="176" spans="1:7" ht="16.5" customHeight="1" x14ac:dyDescent="0.2">
      <c r="A176" s="20" t="s">
        <v>61</v>
      </c>
      <c r="B176" s="13" t="s">
        <v>459</v>
      </c>
      <c r="C176" s="13" t="s">
        <v>374</v>
      </c>
      <c r="D176" s="6" t="str">
        <f>IFERROR(VLOOKUP($C176,#REF!,4,0),"")&amp;IFERROR("；"&amp;VLOOKUP(C176,#REF!,3,0),"")</f>
        <v/>
      </c>
      <c r="E176" s="6" t="str">
        <f>IFERROR(VLOOKUP(C176,#REF!,3,0),"")</f>
        <v/>
      </c>
      <c r="F176" s="6" t="str">
        <f>IFERROR(VLOOKUP(C176,#REF!,3,0),"")</f>
        <v/>
      </c>
      <c r="G176" s="21"/>
    </row>
    <row r="177" spans="1:7" ht="16.5" customHeight="1" x14ac:dyDescent="0.2">
      <c r="A177" s="20" t="s">
        <v>61</v>
      </c>
      <c r="B177" s="13" t="s">
        <v>459</v>
      </c>
      <c r="C177" s="13" t="s">
        <v>442</v>
      </c>
      <c r="D177" s="6" t="str">
        <f>IFERROR(VLOOKUP($C177,#REF!,4,0),"")&amp;IFERROR("；"&amp;VLOOKUP(C177,#REF!,3,0),"")</f>
        <v/>
      </c>
      <c r="E177" s="6" t="str">
        <f>IFERROR(VLOOKUP(C177,#REF!,3,0),"")</f>
        <v/>
      </c>
      <c r="F177" s="6" t="str">
        <f>IFERROR(VLOOKUP(C177,#REF!,3,0),"")</f>
        <v/>
      </c>
      <c r="G177" s="21"/>
    </row>
    <row r="178" spans="1:7" ht="16.5" customHeight="1" x14ac:dyDescent="0.2">
      <c r="A178" s="20" t="s">
        <v>61</v>
      </c>
      <c r="B178" s="13" t="s">
        <v>459</v>
      </c>
      <c r="C178" s="13" t="s">
        <v>441</v>
      </c>
      <c r="D178" s="6" t="str">
        <f>IFERROR(VLOOKUP($C178,#REF!,4,0),"")&amp;IFERROR("；"&amp;VLOOKUP(C178,#REF!,3,0),"")</f>
        <v/>
      </c>
      <c r="E178" s="6" t="str">
        <f>IFERROR(VLOOKUP(C178,#REF!,3,0),"")</f>
        <v/>
      </c>
      <c r="F178" s="6" t="str">
        <f>IFERROR(VLOOKUP(C178,#REF!,3,0),"")</f>
        <v/>
      </c>
      <c r="G178" s="21"/>
    </row>
    <row r="179" spans="1:7" ht="16.5" customHeight="1" x14ac:dyDescent="0.2">
      <c r="A179" s="20" t="s">
        <v>61</v>
      </c>
      <c r="B179" s="13" t="s">
        <v>459</v>
      </c>
      <c r="C179" s="13" t="s">
        <v>439</v>
      </c>
      <c r="D179" s="6" t="str">
        <f>IFERROR(VLOOKUP($C179,#REF!,4,0),"")&amp;IFERROR("；"&amp;VLOOKUP(C179,#REF!,3,0),"")</f>
        <v/>
      </c>
      <c r="E179" s="6" t="str">
        <f>IFERROR(VLOOKUP(C179,#REF!,3,0),"")</f>
        <v/>
      </c>
      <c r="F179" s="6" t="str">
        <f>IFERROR(VLOOKUP(C179,#REF!,3,0),"")</f>
        <v/>
      </c>
      <c r="G179" s="21"/>
    </row>
    <row r="180" spans="1:7" ht="16.5" customHeight="1" x14ac:dyDescent="0.2">
      <c r="A180" s="20" t="s">
        <v>62</v>
      </c>
      <c r="B180" s="13" t="s">
        <v>459</v>
      </c>
      <c r="C180" s="13" t="s">
        <v>437</v>
      </c>
      <c r="D180" s="6" t="str">
        <f>IFERROR(VLOOKUP($C180,#REF!,4,0),"")&amp;IFERROR("；"&amp;VLOOKUP(C180,#REF!,3,0),"")</f>
        <v/>
      </c>
      <c r="E180" s="6" t="str">
        <f>IFERROR(VLOOKUP(C180,#REF!,3,0),"")</f>
        <v/>
      </c>
      <c r="F180" s="6" t="str">
        <f>IFERROR(VLOOKUP(C180,#REF!,3,0),"")</f>
        <v/>
      </c>
      <c r="G180" s="21"/>
    </row>
    <row r="181" spans="1:7" ht="16.5" customHeight="1" x14ac:dyDescent="0.2">
      <c r="A181" s="20" t="s">
        <v>63</v>
      </c>
      <c r="B181" s="13" t="s">
        <v>459</v>
      </c>
      <c r="C181" s="13" t="s">
        <v>444</v>
      </c>
      <c r="D181" s="6" t="str">
        <f>IFERROR(VLOOKUP($C181,#REF!,4,0),"")&amp;IFERROR("；"&amp;VLOOKUP(C181,#REF!,3,0),"")</f>
        <v/>
      </c>
      <c r="E181" s="6" t="str">
        <f>IFERROR(VLOOKUP(C181,#REF!,3,0),"")</f>
        <v/>
      </c>
      <c r="F181" s="6" t="str">
        <f>IFERROR(VLOOKUP(C181,#REF!,3,0),"")</f>
        <v/>
      </c>
      <c r="G181" s="21"/>
    </row>
    <row r="182" spans="1:7" ht="16.5" customHeight="1" x14ac:dyDescent="0.2">
      <c r="A182" s="20" t="s">
        <v>64</v>
      </c>
      <c r="B182" s="13" t="s">
        <v>460</v>
      </c>
      <c r="C182" s="13" t="s">
        <v>169</v>
      </c>
      <c r="D182" s="6" t="str">
        <f>IFERROR(VLOOKUP($C182,#REF!,4,0),"")&amp;IFERROR("；"&amp;VLOOKUP(C182,#REF!,3,0),"")</f>
        <v/>
      </c>
      <c r="E182" s="6" t="str">
        <f>IFERROR(VLOOKUP(C182,#REF!,3,0),"")</f>
        <v/>
      </c>
      <c r="F182" s="6" t="str">
        <f>IFERROR(VLOOKUP(C182,#REF!,3,0),"")</f>
        <v/>
      </c>
      <c r="G182" s="21"/>
    </row>
    <row r="183" spans="1:7" ht="16.5" customHeight="1" x14ac:dyDescent="0.2">
      <c r="A183" s="20" t="s">
        <v>65</v>
      </c>
      <c r="B183" s="13" t="s">
        <v>460</v>
      </c>
      <c r="C183" s="13" t="s">
        <v>169</v>
      </c>
      <c r="D183" s="6" t="str">
        <f>IFERROR(VLOOKUP($C183,#REF!,4,0),"")&amp;IFERROR("；"&amp;VLOOKUP(C183,#REF!,3,0),"")</f>
        <v/>
      </c>
      <c r="E183" s="6" t="str">
        <f>IFERROR(VLOOKUP(C183,#REF!,3,0),"")</f>
        <v/>
      </c>
      <c r="F183" s="6" t="str">
        <f>IFERROR(VLOOKUP(C183,#REF!,3,0),"")</f>
        <v/>
      </c>
      <c r="G183" s="21"/>
    </row>
    <row r="184" spans="1:7" ht="16.5" customHeight="1" x14ac:dyDescent="0.2">
      <c r="A184" s="20" t="s">
        <v>66</v>
      </c>
      <c r="B184" s="13" t="s">
        <v>460</v>
      </c>
      <c r="C184" s="13" t="s">
        <v>169</v>
      </c>
      <c r="D184" s="6" t="str">
        <f>IFERROR(VLOOKUP($C184,#REF!,4,0),"")&amp;IFERROR("；"&amp;VLOOKUP(C184,#REF!,3,0),"")</f>
        <v/>
      </c>
      <c r="E184" s="6" t="str">
        <f>IFERROR(VLOOKUP(C184,#REF!,3,0),"")</f>
        <v/>
      </c>
      <c r="F184" s="6" t="str">
        <f>IFERROR(VLOOKUP(C184,#REF!,3,0),"")</f>
        <v/>
      </c>
      <c r="G184" s="21"/>
    </row>
    <row r="185" spans="1:7" ht="16.5" customHeight="1" x14ac:dyDescent="0.2">
      <c r="A185" s="20" t="s">
        <v>67</v>
      </c>
      <c r="B185" s="13" t="s">
        <v>460</v>
      </c>
      <c r="C185" s="13" t="s">
        <v>169</v>
      </c>
      <c r="D185" s="6" t="str">
        <f>IFERROR(VLOOKUP($C185,#REF!,4,0),"")&amp;IFERROR("；"&amp;VLOOKUP(C185,#REF!,3,0),"")</f>
        <v/>
      </c>
      <c r="E185" s="6" t="str">
        <f>IFERROR(VLOOKUP(C185,#REF!,3,0),"")</f>
        <v/>
      </c>
      <c r="F185" s="6" t="str">
        <f>IFERROR(VLOOKUP(C185,#REF!,3,0),"")</f>
        <v/>
      </c>
      <c r="G185" s="21"/>
    </row>
    <row r="186" spans="1:7" ht="16.5" customHeight="1" x14ac:dyDescent="0.2">
      <c r="A186" s="20" t="s">
        <v>68</v>
      </c>
      <c r="B186" s="13" t="s">
        <v>460</v>
      </c>
      <c r="C186" s="13" t="s">
        <v>169</v>
      </c>
      <c r="D186" s="6" t="str">
        <f>IFERROR(VLOOKUP($C186,#REF!,4,0),"")&amp;IFERROR("；"&amp;VLOOKUP(C186,#REF!,3,0),"")</f>
        <v/>
      </c>
      <c r="E186" s="6" t="str">
        <f>IFERROR(VLOOKUP(C186,#REF!,3,0),"")</f>
        <v/>
      </c>
      <c r="F186" s="6" t="str">
        <f>IFERROR(VLOOKUP(C186,#REF!,3,0),"")</f>
        <v/>
      </c>
      <c r="G186" s="21"/>
    </row>
    <row r="187" spans="1:7" ht="16.5" customHeight="1" x14ac:dyDescent="0.2">
      <c r="A187" s="20" t="s">
        <v>69</v>
      </c>
      <c r="B187" s="13" t="s">
        <v>460</v>
      </c>
      <c r="C187" s="13" t="s">
        <v>160</v>
      </c>
      <c r="D187" s="6" t="str">
        <f>IFERROR(VLOOKUP($C187,#REF!,4,0),"")&amp;IFERROR("；"&amp;VLOOKUP(C187,#REF!,3,0),"")</f>
        <v/>
      </c>
      <c r="E187" s="6" t="str">
        <f>IFERROR(VLOOKUP(C187,#REF!,3,0),"")</f>
        <v/>
      </c>
      <c r="F187" s="6" t="str">
        <f>IFERROR(VLOOKUP(C187,#REF!,3,0),"")</f>
        <v/>
      </c>
      <c r="G187" s="21"/>
    </row>
    <row r="188" spans="1:7" ht="16.5" customHeight="1" x14ac:dyDescent="0.2">
      <c r="A188" s="20" t="s">
        <v>69</v>
      </c>
      <c r="B188" s="13" t="s">
        <v>460</v>
      </c>
      <c r="C188" s="13" t="s">
        <v>382</v>
      </c>
      <c r="D188" s="6" t="str">
        <f>IFERROR(VLOOKUP($C188,#REF!,4,0),"")&amp;IFERROR("；"&amp;VLOOKUP(C188,#REF!,3,0),"")</f>
        <v/>
      </c>
      <c r="E188" s="6" t="str">
        <f>IFERROR(VLOOKUP(C188,#REF!,3,0),"")</f>
        <v/>
      </c>
      <c r="F188" s="6" t="str">
        <f>IFERROR(VLOOKUP(C188,#REF!,3,0),"")</f>
        <v/>
      </c>
      <c r="G188" s="21"/>
    </row>
    <row r="189" spans="1:7" ht="16.5" customHeight="1" x14ac:dyDescent="0.2">
      <c r="A189" s="20" t="s">
        <v>71</v>
      </c>
      <c r="B189" s="13" t="s">
        <v>460</v>
      </c>
      <c r="C189" s="13" t="s">
        <v>160</v>
      </c>
      <c r="D189" s="6" t="str">
        <f>IFERROR(VLOOKUP($C189,#REF!,4,0),"")&amp;IFERROR("；"&amp;VLOOKUP(C189,#REF!,3,0),"")</f>
        <v/>
      </c>
      <c r="E189" s="6" t="str">
        <f>IFERROR(VLOOKUP(C189,#REF!,3,0),"")</f>
        <v/>
      </c>
      <c r="F189" s="6" t="str">
        <f>IFERROR(VLOOKUP(C189,#REF!,3,0),"")</f>
        <v/>
      </c>
      <c r="G189" s="21"/>
    </row>
    <row r="190" spans="1:7" ht="16.5" customHeight="1" x14ac:dyDescent="0.2">
      <c r="A190" s="20" t="s">
        <v>71</v>
      </c>
      <c r="B190" s="13" t="s">
        <v>460</v>
      </c>
      <c r="C190" s="13" t="s">
        <v>382</v>
      </c>
      <c r="D190" s="6" t="str">
        <f>IFERROR(VLOOKUP($C190,#REF!,4,0),"")&amp;IFERROR("；"&amp;VLOOKUP(C190,#REF!,3,0),"")</f>
        <v/>
      </c>
      <c r="E190" s="6" t="str">
        <f>IFERROR(VLOOKUP(C190,#REF!,3,0),"")</f>
        <v/>
      </c>
      <c r="F190" s="6" t="str">
        <f>IFERROR(VLOOKUP(C190,#REF!,3,0),"")</f>
        <v/>
      </c>
      <c r="G190" s="21"/>
    </row>
    <row r="191" spans="1:7" ht="16.5" customHeight="1" x14ac:dyDescent="0.2">
      <c r="A191" s="20" t="s">
        <v>73</v>
      </c>
      <c r="B191" s="13" t="s">
        <v>460</v>
      </c>
      <c r="C191" s="13" t="s">
        <v>200</v>
      </c>
      <c r="D191" s="6" t="str">
        <f>IFERROR(VLOOKUP($C191,#REF!,4,0),"")&amp;IFERROR("；"&amp;VLOOKUP(C191,#REF!,3,0),"")</f>
        <v/>
      </c>
      <c r="E191" s="6" t="str">
        <f>IFERROR(VLOOKUP(C191,#REF!,3,0),"")</f>
        <v/>
      </c>
      <c r="F191" s="6" t="str">
        <f>IFERROR(VLOOKUP(C191,#REF!,3,0),"")</f>
        <v/>
      </c>
      <c r="G191" s="21"/>
    </row>
    <row r="192" spans="1:7" ht="16.5" customHeight="1" x14ac:dyDescent="0.2">
      <c r="A192" s="20" t="s">
        <v>74</v>
      </c>
      <c r="B192" s="13" t="s">
        <v>460</v>
      </c>
      <c r="C192" s="13" t="s">
        <v>378</v>
      </c>
      <c r="D192" s="6" t="str">
        <f>IFERROR(VLOOKUP($C192,#REF!,4,0),"")&amp;IFERROR("；"&amp;VLOOKUP(C192,#REF!,3,0),"")</f>
        <v/>
      </c>
      <c r="E192" s="6" t="str">
        <f>IFERROR(VLOOKUP(C192,#REF!,3,0),"")</f>
        <v/>
      </c>
      <c r="F192" s="6" t="str">
        <f>IFERROR(VLOOKUP(C192,#REF!,3,0),"")</f>
        <v/>
      </c>
      <c r="G192" s="21"/>
    </row>
    <row r="193" spans="1:7" ht="16.5" customHeight="1" x14ac:dyDescent="0.2">
      <c r="A193" s="20" t="s">
        <v>74</v>
      </c>
      <c r="B193" s="13" t="s">
        <v>460</v>
      </c>
      <c r="C193" s="13" t="s">
        <v>380</v>
      </c>
      <c r="D193" s="6" t="str">
        <f>IFERROR(VLOOKUP($C193,#REF!,4,0),"")&amp;IFERROR("；"&amp;VLOOKUP(C193,#REF!,3,0),"")</f>
        <v/>
      </c>
      <c r="E193" s="6" t="str">
        <f>IFERROR(VLOOKUP(C193,#REF!,3,0),"")</f>
        <v/>
      </c>
      <c r="F193" s="6" t="str">
        <f>IFERROR(VLOOKUP(C193,#REF!,3,0),"")</f>
        <v/>
      </c>
      <c r="G193" s="21"/>
    </row>
    <row r="194" spans="1:7" ht="16.5" customHeight="1" x14ac:dyDescent="0.2">
      <c r="A194" s="20" t="s">
        <v>75</v>
      </c>
      <c r="B194" s="13" t="s">
        <v>460</v>
      </c>
      <c r="C194" s="13" t="s">
        <v>448</v>
      </c>
      <c r="D194" s="6" t="str">
        <f>IFERROR(VLOOKUP($C194,#REF!,4,0),"")&amp;IFERROR("；"&amp;VLOOKUP(C194,#REF!,3,0),"")</f>
        <v/>
      </c>
      <c r="E194" s="6" t="str">
        <f>IFERROR(VLOOKUP(C194,#REF!,3,0),"")</f>
        <v/>
      </c>
      <c r="F194" s="6" t="str">
        <f>IFERROR(VLOOKUP(C194,#REF!,3,0),"")</f>
        <v/>
      </c>
      <c r="G194" s="21"/>
    </row>
    <row r="195" spans="1:7" ht="16.5" customHeight="1" x14ac:dyDescent="0.2">
      <c r="A195" s="20" t="s">
        <v>76</v>
      </c>
      <c r="B195" s="13" t="s">
        <v>460</v>
      </c>
      <c r="C195" s="13" t="s">
        <v>448</v>
      </c>
      <c r="D195" s="6" t="str">
        <f>IFERROR(VLOOKUP($C195,#REF!,4,0),"")&amp;IFERROR("；"&amp;VLOOKUP(C195,#REF!,3,0),"")</f>
        <v/>
      </c>
      <c r="E195" s="6" t="str">
        <f>IFERROR(VLOOKUP(C195,#REF!,3,0),"")</f>
        <v/>
      </c>
      <c r="F195" s="6" t="str">
        <f>IFERROR(VLOOKUP(C195,#REF!,3,0),"")</f>
        <v/>
      </c>
      <c r="G195" s="21"/>
    </row>
    <row r="196" spans="1:7" ht="16.5" customHeight="1" x14ac:dyDescent="0.2">
      <c r="A196" s="20" t="s">
        <v>77</v>
      </c>
      <c r="B196" s="13" t="s">
        <v>460</v>
      </c>
      <c r="C196" s="13" t="s">
        <v>184</v>
      </c>
      <c r="D196" s="6" t="str">
        <f>IFERROR(VLOOKUP($C196,#REF!,4,0),"")&amp;IFERROR("；"&amp;VLOOKUP(C196,#REF!,3,0),"")</f>
        <v/>
      </c>
      <c r="E196" s="6" t="str">
        <f>IFERROR(VLOOKUP(C196,#REF!,3,0),"")</f>
        <v/>
      </c>
      <c r="F196" s="6" t="str">
        <f>IFERROR(VLOOKUP(C196,#REF!,3,0),"")</f>
        <v/>
      </c>
      <c r="G196" s="21"/>
    </row>
    <row r="197" spans="1:7" ht="16.5" customHeight="1" x14ac:dyDescent="0.2">
      <c r="A197" s="20" t="s">
        <v>79</v>
      </c>
      <c r="B197" s="13" t="s">
        <v>461</v>
      </c>
      <c r="C197" s="13" t="s">
        <v>184</v>
      </c>
      <c r="D197" s="6" t="str">
        <f>IFERROR(VLOOKUP($C197,#REF!,4,0),"")&amp;IFERROR("；"&amp;VLOOKUP(C197,#REF!,3,0),"")</f>
        <v/>
      </c>
      <c r="E197" s="6" t="str">
        <f>IFERROR(VLOOKUP(C197,#REF!,3,0),"")</f>
        <v/>
      </c>
      <c r="F197" s="6" t="str">
        <f>IFERROR(VLOOKUP(C197,#REF!,3,0),"")</f>
        <v/>
      </c>
      <c r="G197" s="21"/>
    </row>
    <row r="198" spans="1:7" ht="16.5" customHeight="1" x14ac:dyDescent="0.2">
      <c r="A198" s="23" t="s">
        <v>80</v>
      </c>
      <c r="B198" s="24" t="s">
        <v>461</v>
      </c>
      <c r="C198" s="24" t="s">
        <v>184</v>
      </c>
      <c r="D198" s="25" t="str">
        <f>IFERROR(VLOOKUP($C198,#REF!,4,0),"")&amp;IFERROR("；"&amp;VLOOKUP(C198,#REF!,3,0),"")</f>
        <v/>
      </c>
      <c r="E198" s="25" t="str">
        <f>IFERROR(VLOOKUP(C198,#REF!,3,0),"")</f>
        <v/>
      </c>
      <c r="F198" s="25" t="str">
        <f>IFERROR(VLOOKUP(C198,#REF!,3,0),"")</f>
        <v/>
      </c>
      <c r="G198" s="26"/>
    </row>
  </sheetData>
  <phoneticPr fontId="10" type="noConversion"/>
  <pageMargins left="0.69930555555555596" right="0.69930555555555596" top="0.75" bottom="0.75" header="0.3" footer="0.3"/>
  <pageSetup paperSize="9"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岗位信息表</vt:lpstr>
      <vt:lpstr>技师学院专业筛查</vt:lpstr>
      <vt:lpstr>专业筛查（存疑）</vt:lpstr>
      <vt:lpstr>岗位信息表!Print_Area</vt:lpstr>
      <vt:lpstr>岗位信息表!Print_Titles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ZXM</dc:creator>
  <cp:lastModifiedBy>张晓明</cp:lastModifiedBy>
  <cp:lastPrinted>2020-07-28T00:30:23Z</cp:lastPrinted>
  <dcterms:created xsi:type="dcterms:W3CDTF">2020-06-11T15:02:00Z</dcterms:created>
  <dcterms:modified xsi:type="dcterms:W3CDTF">2020-07-28T08:59:02Z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y fmtid="{D5CDD505-2E9C-101B-9397-08002B2CF9AE}" pid="3" name="KSORubyTemplateID" linkTarget="0">
    <vt:lpwstr>11</vt:lpwstr>
  </property>
</Properties>
</file>