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540" tabRatio="831"/>
  </bookViews>
  <sheets>
    <sheet name="公招第一批共57人" sheetId="16" r:id="rId1"/>
  </sheets>
  <definedNames>
    <definedName name="_xlnm._FilterDatabase" localSheetId="0" hidden="1">公招第一批共57人!$A$3:$R$14</definedName>
  </definedNames>
  <calcPr calcId="124519"/>
</workbook>
</file>

<file path=xl/calcChain.xml><?xml version="1.0" encoding="utf-8"?>
<calcChain xmlns="http://schemas.openxmlformats.org/spreadsheetml/2006/main">
  <c r="O14" i="16"/>
  <c r="O13"/>
  <c r="O11"/>
  <c r="O10"/>
  <c r="O9"/>
  <c r="O8"/>
  <c r="O7"/>
  <c r="O6"/>
  <c r="O5"/>
  <c r="O4"/>
</calcChain>
</file>

<file path=xl/sharedStrings.xml><?xml version="1.0" encoding="utf-8"?>
<sst xmlns="http://schemas.openxmlformats.org/spreadsheetml/2006/main" count="161" uniqueCount="90">
  <si>
    <t>序号</t>
  </si>
  <si>
    <t>报考单位</t>
  </si>
  <si>
    <t>报考岗位名称</t>
  </si>
  <si>
    <t>考生姓名</t>
  </si>
  <si>
    <t>性别</t>
  </si>
  <si>
    <t>学历</t>
  </si>
  <si>
    <t>学位</t>
  </si>
  <si>
    <t>毕业院校</t>
  </si>
  <si>
    <t>昭平县第五中学</t>
  </si>
  <si>
    <t>女</t>
  </si>
  <si>
    <t>合格</t>
  </si>
  <si>
    <t>高中化学教师</t>
  </si>
  <si>
    <t>玉林师范学院</t>
  </si>
  <si>
    <t>化学</t>
  </si>
  <si>
    <t>76</t>
  </si>
  <si>
    <t>昭平县第四中学</t>
  </si>
  <si>
    <t>初中数学教师</t>
  </si>
  <si>
    <t>莫家煌</t>
  </si>
  <si>
    <t>男</t>
  </si>
  <si>
    <t>海南大学</t>
  </si>
  <si>
    <t>数学与应用数学</t>
  </si>
  <si>
    <t>91</t>
  </si>
  <si>
    <t>初中政治教师</t>
  </si>
  <si>
    <t>林翠</t>
  </si>
  <si>
    <t>大庆师范学院</t>
  </si>
  <si>
    <t>旅游管理</t>
  </si>
  <si>
    <t>83</t>
  </si>
  <si>
    <t>初中地理教师</t>
  </si>
  <si>
    <t>陈小燕</t>
  </si>
  <si>
    <t>广西民族大学</t>
  </si>
  <si>
    <t>人力资源管理</t>
  </si>
  <si>
    <t>初级中学教师资格</t>
  </si>
  <si>
    <t>初中英语教师</t>
  </si>
  <si>
    <t>唐芮</t>
  </si>
  <si>
    <t>南开大学</t>
  </si>
  <si>
    <t>社会学</t>
  </si>
  <si>
    <t>89</t>
  </si>
  <si>
    <t>农毅</t>
  </si>
  <si>
    <t>广西科技大学</t>
  </si>
  <si>
    <t>法学</t>
  </si>
  <si>
    <t>62</t>
  </si>
  <si>
    <t>初中历史老师</t>
  </si>
  <si>
    <t>蒙焕燕</t>
  </si>
  <si>
    <t>社会工作</t>
  </si>
  <si>
    <t>75</t>
  </si>
  <si>
    <t>英语</t>
  </si>
  <si>
    <t>初中语文教师</t>
  </si>
  <si>
    <t>昭平县凤凰中学</t>
  </si>
  <si>
    <t>谢优连</t>
  </si>
  <si>
    <t>兴义民族师范学院</t>
  </si>
  <si>
    <t>广播电视学</t>
  </si>
  <si>
    <t>谢崇定</t>
  </si>
  <si>
    <t>广西科技大学鹿山学院</t>
  </si>
  <si>
    <t>工商管理</t>
  </si>
  <si>
    <t>78</t>
  </si>
  <si>
    <t>昭平县古袍中学</t>
  </si>
  <si>
    <t>杨利萍</t>
  </si>
  <si>
    <t>昭平县五将中学</t>
  </si>
  <si>
    <t>初中物理教师</t>
  </si>
  <si>
    <t>贝家鑫</t>
  </si>
  <si>
    <t>广西大学</t>
  </si>
  <si>
    <t>金属材料工程</t>
  </si>
  <si>
    <t>93</t>
  </si>
  <si>
    <t>所学专业</t>
    <phoneticPr fontId="10" type="noConversion"/>
  </si>
  <si>
    <t>学士</t>
    <phoneticPr fontId="10" type="noConversion"/>
  </si>
  <si>
    <t>本科</t>
    <phoneticPr fontId="10" type="noConversion"/>
  </si>
  <si>
    <t>教师资格证种类</t>
    <phoneticPr fontId="10" type="noConversion"/>
  </si>
  <si>
    <t>高级中学教师资格</t>
    <phoneticPr fontId="10" type="noConversion"/>
  </si>
  <si>
    <t>初级中学教师资格</t>
    <phoneticPr fontId="10" type="noConversion"/>
  </si>
  <si>
    <t>英语</t>
    <phoneticPr fontId="10" type="noConversion"/>
  </si>
  <si>
    <t>聘用教师控制数</t>
    <phoneticPr fontId="10" type="noConversion"/>
  </si>
  <si>
    <t>教职工编制</t>
    <phoneticPr fontId="10" type="noConversion"/>
  </si>
  <si>
    <t>物理</t>
    <phoneticPr fontId="10" type="noConversion"/>
  </si>
  <si>
    <t>数学</t>
    <phoneticPr fontId="10" type="noConversion"/>
  </si>
  <si>
    <t>语文</t>
    <phoneticPr fontId="10" type="noConversion"/>
  </si>
  <si>
    <t>数学</t>
    <phoneticPr fontId="10" type="noConversion"/>
  </si>
  <si>
    <t>政治</t>
    <phoneticPr fontId="10" type="noConversion"/>
  </si>
  <si>
    <t>地理</t>
    <phoneticPr fontId="10" type="noConversion"/>
  </si>
  <si>
    <t>历史</t>
    <phoneticPr fontId="10" type="noConversion"/>
  </si>
  <si>
    <t>教师资格证任教学科</t>
    <phoneticPr fontId="10" type="noConversion"/>
  </si>
  <si>
    <t>笔试成绩(含照顾加分)</t>
    <phoneticPr fontId="10" type="noConversion"/>
  </si>
  <si>
    <t>面试
成绩</t>
    <phoneticPr fontId="10" type="noConversion"/>
  </si>
  <si>
    <t>总分（笔试分×40％+面试分×60％）</t>
    <phoneticPr fontId="10" type="noConversion"/>
  </si>
  <si>
    <t>总分排名</t>
    <phoneticPr fontId="10" type="noConversion"/>
  </si>
  <si>
    <t>体检、考察情况</t>
    <phoneticPr fontId="10" type="noConversion"/>
  </si>
  <si>
    <t>使用编制类型</t>
    <phoneticPr fontId="10" type="noConversion"/>
  </si>
  <si>
    <t>附件</t>
    <phoneticPr fontId="10" type="noConversion"/>
  </si>
  <si>
    <t>蓝爱娟</t>
    <phoneticPr fontId="10" type="noConversion"/>
  </si>
  <si>
    <t>招聘人数</t>
    <phoneticPr fontId="10" type="noConversion"/>
  </si>
  <si>
    <t>2021年昭平县中学教师专项招聘拟聘用人员名单（第一批）</t>
    <phoneticPr fontId="10" type="noConversion"/>
  </si>
</sst>
</file>

<file path=xl/styles.xml><?xml version="1.0" encoding="utf-8"?>
<styleSheet xmlns="http://schemas.openxmlformats.org/spreadsheetml/2006/main">
  <fonts count="1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9" fillId="0" borderId="0"/>
    <xf numFmtId="0" fontId="8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4">
    <cellStyle name="常规" xfId="0" builtinId="0"/>
    <cellStyle name="常规 13" xfId="2"/>
    <cellStyle name="常规 14" xfId="3"/>
    <cellStyle name="常规_Sheet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OD20"/>
  <sheetViews>
    <sheetView tabSelected="1" workbookViewId="0">
      <pane ySplit="3" topLeftCell="A4" activePane="bottomLeft" state="frozen"/>
      <selection pane="bottomLeft" activeCell="Y8" sqref="Y8"/>
    </sheetView>
  </sheetViews>
  <sheetFormatPr defaultColWidth="9" defaultRowHeight="13.5"/>
  <cols>
    <col min="1" max="1" width="3.375" style="2" customWidth="1"/>
    <col min="2" max="2" width="11.25" style="3" customWidth="1"/>
    <col min="3" max="3" width="8.625" style="4" customWidth="1"/>
    <col min="4" max="4" width="4.375" style="4" customWidth="1"/>
    <col min="5" max="5" width="6.875" style="4" customWidth="1"/>
    <col min="6" max="6" width="4.25" style="5" customWidth="1"/>
    <col min="7" max="7" width="6" style="4" customWidth="1"/>
    <col min="8" max="8" width="4.5" style="4" customWidth="1"/>
    <col min="9" max="9" width="9.5" style="4" customWidth="1"/>
    <col min="10" max="10" width="9.875" style="4" customWidth="1"/>
    <col min="11" max="11" width="10.25" style="4" customWidth="1"/>
    <col min="12" max="12" width="6.5" style="4" customWidth="1"/>
    <col min="13" max="13" width="7.25" style="4" customWidth="1"/>
    <col min="14" max="14" width="5.5" style="4" customWidth="1"/>
    <col min="15" max="15" width="10.125" style="4" customWidth="1"/>
    <col min="16" max="16" width="4.75" style="4" customWidth="1"/>
    <col min="17" max="17" width="7.5" style="4" customWidth="1"/>
    <col min="18" max="18" width="11.625" style="4" customWidth="1"/>
    <col min="19" max="15942" width="9" style="4"/>
  </cols>
  <sheetData>
    <row r="1" spans="1:18" ht="21" customHeight="1">
      <c r="A1" s="24" t="s">
        <v>86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33.75" customHeight="1">
      <c r="A2" s="23" t="s">
        <v>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1" customFormat="1" ht="69" customHeight="1">
      <c r="A3" s="20" t="s">
        <v>0</v>
      </c>
      <c r="B3" s="21" t="s">
        <v>1</v>
      </c>
      <c r="C3" s="21" t="s">
        <v>2</v>
      </c>
      <c r="D3" s="21" t="s">
        <v>88</v>
      </c>
      <c r="E3" s="22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63</v>
      </c>
      <c r="K3" s="21" t="s">
        <v>66</v>
      </c>
      <c r="L3" s="21" t="s">
        <v>79</v>
      </c>
      <c r="M3" s="21" t="s">
        <v>80</v>
      </c>
      <c r="N3" s="21" t="s">
        <v>81</v>
      </c>
      <c r="O3" s="21" t="s">
        <v>82</v>
      </c>
      <c r="P3" s="21" t="s">
        <v>83</v>
      </c>
      <c r="Q3" s="21" t="s">
        <v>84</v>
      </c>
      <c r="R3" s="21" t="s">
        <v>85</v>
      </c>
    </row>
    <row r="4" spans="1:18" s="1" customFormat="1" ht="28.15" customHeight="1">
      <c r="A4" s="18">
        <v>1</v>
      </c>
      <c r="B4" s="6" t="s">
        <v>8</v>
      </c>
      <c r="C4" s="7" t="s">
        <v>11</v>
      </c>
      <c r="D4" s="19">
        <v>1</v>
      </c>
      <c r="E4" s="6" t="s">
        <v>87</v>
      </c>
      <c r="F4" s="6" t="s">
        <v>9</v>
      </c>
      <c r="G4" s="6" t="s">
        <v>65</v>
      </c>
      <c r="H4" s="7" t="s">
        <v>64</v>
      </c>
      <c r="I4" s="6" t="s">
        <v>12</v>
      </c>
      <c r="J4" s="6" t="s">
        <v>13</v>
      </c>
      <c r="K4" s="6" t="s">
        <v>67</v>
      </c>
      <c r="L4" s="17" t="s">
        <v>13</v>
      </c>
      <c r="M4" s="13" t="s">
        <v>14</v>
      </c>
      <c r="N4" s="7">
        <v>75.599999999999994</v>
      </c>
      <c r="O4" s="7">
        <f t="shared" ref="O4:O11" si="0">SUM(M4*0.4+N4*0.6)</f>
        <v>75.759999999999991</v>
      </c>
      <c r="P4" s="8">
        <v>1</v>
      </c>
      <c r="Q4" s="8" t="s">
        <v>10</v>
      </c>
      <c r="R4" s="16" t="s">
        <v>70</v>
      </c>
    </row>
    <row r="5" spans="1:18" s="1" customFormat="1" ht="28.15" customHeight="1">
      <c r="A5" s="18">
        <v>2</v>
      </c>
      <c r="B5" s="9" t="s">
        <v>15</v>
      </c>
      <c r="C5" s="10" t="s">
        <v>16</v>
      </c>
      <c r="D5" s="19">
        <v>1</v>
      </c>
      <c r="E5" s="11" t="s">
        <v>17</v>
      </c>
      <c r="F5" s="11" t="s">
        <v>18</v>
      </c>
      <c r="G5" s="6" t="s">
        <v>65</v>
      </c>
      <c r="H5" s="7" t="s">
        <v>64</v>
      </c>
      <c r="I5" s="8" t="s">
        <v>19</v>
      </c>
      <c r="J5" s="8" t="s">
        <v>20</v>
      </c>
      <c r="K5" s="6" t="s">
        <v>67</v>
      </c>
      <c r="L5" s="16" t="s">
        <v>75</v>
      </c>
      <c r="M5" s="13" t="s">
        <v>21</v>
      </c>
      <c r="N5" s="7">
        <v>75.599999999999994</v>
      </c>
      <c r="O5" s="7">
        <f t="shared" si="0"/>
        <v>81.759999999999991</v>
      </c>
      <c r="P5" s="8">
        <v>1</v>
      </c>
      <c r="Q5" s="8" t="s">
        <v>10</v>
      </c>
      <c r="R5" s="16" t="s">
        <v>71</v>
      </c>
    </row>
    <row r="6" spans="1:18" s="1" customFormat="1" ht="28.15" customHeight="1">
      <c r="A6" s="18">
        <v>3</v>
      </c>
      <c r="B6" s="12" t="s">
        <v>15</v>
      </c>
      <c r="C6" s="7" t="s">
        <v>22</v>
      </c>
      <c r="D6" s="8">
        <v>1</v>
      </c>
      <c r="E6" s="11" t="s">
        <v>23</v>
      </c>
      <c r="F6" s="11" t="s">
        <v>9</v>
      </c>
      <c r="G6" s="6" t="s">
        <v>65</v>
      </c>
      <c r="H6" s="7" t="s">
        <v>64</v>
      </c>
      <c r="I6" s="11" t="s">
        <v>24</v>
      </c>
      <c r="J6" s="11" t="s">
        <v>25</v>
      </c>
      <c r="K6" s="6" t="s">
        <v>67</v>
      </c>
      <c r="L6" s="16" t="s">
        <v>76</v>
      </c>
      <c r="M6" s="13" t="s">
        <v>26</v>
      </c>
      <c r="N6" s="7">
        <v>75.599999999999994</v>
      </c>
      <c r="O6" s="7">
        <f t="shared" si="0"/>
        <v>78.56</v>
      </c>
      <c r="P6" s="8">
        <v>1</v>
      </c>
      <c r="Q6" s="8" t="s">
        <v>10</v>
      </c>
      <c r="R6" s="16" t="s">
        <v>71</v>
      </c>
    </row>
    <row r="7" spans="1:18" s="1" customFormat="1" ht="28.15" customHeight="1">
      <c r="A7" s="18">
        <v>4</v>
      </c>
      <c r="B7" s="12" t="s">
        <v>15</v>
      </c>
      <c r="C7" s="7" t="s">
        <v>27</v>
      </c>
      <c r="D7" s="8">
        <v>1</v>
      </c>
      <c r="E7" s="6" t="s">
        <v>28</v>
      </c>
      <c r="F7" s="6" t="s">
        <v>9</v>
      </c>
      <c r="G7" s="6" t="s">
        <v>65</v>
      </c>
      <c r="H7" s="7" t="s">
        <v>64</v>
      </c>
      <c r="I7" s="6" t="s">
        <v>29</v>
      </c>
      <c r="J7" s="6" t="s">
        <v>30</v>
      </c>
      <c r="K7" s="6" t="s">
        <v>68</v>
      </c>
      <c r="L7" s="16" t="s">
        <v>77</v>
      </c>
      <c r="M7" s="13" t="s">
        <v>21</v>
      </c>
      <c r="N7" s="7">
        <v>79.2</v>
      </c>
      <c r="O7" s="7">
        <f t="shared" si="0"/>
        <v>83.92</v>
      </c>
      <c r="P7" s="8">
        <v>1</v>
      </c>
      <c r="Q7" s="8" t="s">
        <v>10</v>
      </c>
      <c r="R7" s="16" t="s">
        <v>71</v>
      </c>
    </row>
    <row r="8" spans="1:18" s="1" customFormat="1" ht="28.15" customHeight="1">
      <c r="A8" s="18">
        <v>5</v>
      </c>
      <c r="B8" s="27" t="s">
        <v>15</v>
      </c>
      <c r="C8" s="25" t="s">
        <v>32</v>
      </c>
      <c r="D8" s="25">
        <v>2</v>
      </c>
      <c r="E8" s="11" t="s">
        <v>33</v>
      </c>
      <c r="F8" s="11" t="s">
        <v>9</v>
      </c>
      <c r="G8" s="6" t="s">
        <v>65</v>
      </c>
      <c r="H8" s="7" t="s">
        <v>64</v>
      </c>
      <c r="I8" s="8" t="s">
        <v>34</v>
      </c>
      <c r="J8" s="8" t="s">
        <v>35</v>
      </c>
      <c r="K8" s="6" t="s">
        <v>68</v>
      </c>
      <c r="L8" s="16" t="s">
        <v>69</v>
      </c>
      <c r="M8" s="13" t="s">
        <v>36</v>
      </c>
      <c r="N8" s="7">
        <v>80.2</v>
      </c>
      <c r="O8" s="7">
        <f t="shared" si="0"/>
        <v>83.72</v>
      </c>
      <c r="P8" s="8">
        <v>1</v>
      </c>
      <c r="Q8" s="8" t="s">
        <v>10</v>
      </c>
      <c r="R8" s="16" t="s">
        <v>70</v>
      </c>
    </row>
    <row r="9" spans="1:18" s="1" customFormat="1" ht="28.15" customHeight="1">
      <c r="A9" s="18">
        <v>6</v>
      </c>
      <c r="B9" s="28"/>
      <c r="C9" s="26"/>
      <c r="D9" s="26"/>
      <c r="E9" s="6" t="s">
        <v>37</v>
      </c>
      <c r="F9" s="6" t="s">
        <v>18</v>
      </c>
      <c r="G9" s="6" t="s">
        <v>65</v>
      </c>
      <c r="H9" s="7" t="s">
        <v>64</v>
      </c>
      <c r="I9" s="6" t="s">
        <v>38</v>
      </c>
      <c r="J9" s="8" t="s">
        <v>39</v>
      </c>
      <c r="K9" s="6" t="s">
        <v>68</v>
      </c>
      <c r="L9" s="16" t="s">
        <v>69</v>
      </c>
      <c r="M9" s="13" t="s">
        <v>40</v>
      </c>
      <c r="N9" s="7">
        <v>74</v>
      </c>
      <c r="O9" s="7">
        <f t="shared" si="0"/>
        <v>69.2</v>
      </c>
      <c r="P9" s="8">
        <v>2</v>
      </c>
      <c r="Q9" s="8" t="s">
        <v>10</v>
      </c>
      <c r="R9" s="16" t="s">
        <v>70</v>
      </c>
    </row>
    <row r="10" spans="1:18" s="1" customFormat="1" ht="28.15" customHeight="1">
      <c r="A10" s="18">
        <v>7</v>
      </c>
      <c r="B10" s="12" t="s">
        <v>15</v>
      </c>
      <c r="C10" s="8" t="s">
        <v>41</v>
      </c>
      <c r="D10" s="8">
        <v>1</v>
      </c>
      <c r="E10" s="6" t="s">
        <v>42</v>
      </c>
      <c r="F10" s="6" t="s">
        <v>9</v>
      </c>
      <c r="G10" s="6" t="s">
        <v>65</v>
      </c>
      <c r="H10" s="7" t="s">
        <v>64</v>
      </c>
      <c r="I10" s="6" t="s">
        <v>12</v>
      </c>
      <c r="J10" s="8" t="s">
        <v>43</v>
      </c>
      <c r="K10" s="6" t="s">
        <v>31</v>
      </c>
      <c r="L10" s="16" t="s">
        <v>78</v>
      </c>
      <c r="M10" s="13" t="s">
        <v>44</v>
      </c>
      <c r="N10" s="7">
        <v>66.400000000000006</v>
      </c>
      <c r="O10" s="7">
        <f t="shared" si="0"/>
        <v>69.84</v>
      </c>
      <c r="P10" s="8">
        <v>1</v>
      </c>
      <c r="Q10" s="8" t="s">
        <v>10</v>
      </c>
      <c r="R10" s="16" t="s">
        <v>70</v>
      </c>
    </row>
    <row r="11" spans="1:18" s="1" customFormat="1" ht="28.15" customHeight="1">
      <c r="A11" s="18">
        <v>8</v>
      </c>
      <c r="B11" s="8" t="s">
        <v>47</v>
      </c>
      <c r="C11" s="7" t="s">
        <v>46</v>
      </c>
      <c r="D11" s="8">
        <v>1</v>
      </c>
      <c r="E11" s="6" t="s">
        <v>48</v>
      </c>
      <c r="F11" s="6" t="s">
        <v>9</v>
      </c>
      <c r="G11" s="6" t="s">
        <v>65</v>
      </c>
      <c r="H11" s="7" t="s">
        <v>64</v>
      </c>
      <c r="I11" s="6" t="s">
        <v>49</v>
      </c>
      <c r="J11" s="6" t="s">
        <v>50</v>
      </c>
      <c r="K11" s="6" t="s">
        <v>31</v>
      </c>
      <c r="L11" s="16" t="s">
        <v>74</v>
      </c>
      <c r="M11" s="13" t="s">
        <v>26</v>
      </c>
      <c r="N11" s="7">
        <v>74</v>
      </c>
      <c r="O11" s="7">
        <f t="shared" si="0"/>
        <v>77.599999999999994</v>
      </c>
      <c r="P11" s="8">
        <v>1</v>
      </c>
      <c r="Q11" s="8" t="s">
        <v>10</v>
      </c>
      <c r="R11" s="16" t="s">
        <v>71</v>
      </c>
    </row>
    <row r="12" spans="1:18" s="1" customFormat="1" ht="28.15" customHeight="1">
      <c r="A12" s="18">
        <v>9</v>
      </c>
      <c r="B12" s="8" t="s">
        <v>47</v>
      </c>
      <c r="C12" s="7" t="s">
        <v>16</v>
      </c>
      <c r="D12" s="8">
        <v>1</v>
      </c>
      <c r="E12" s="6" t="s">
        <v>51</v>
      </c>
      <c r="F12" s="6" t="s">
        <v>18</v>
      </c>
      <c r="G12" s="6" t="s">
        <v>65</v>
      </c>
      <c r="H12" s="7" t="s">
        <v>64</v>
      </c>
      <c r="I12" s="6" t="s">
        <v>52</v>
      </c>
      <c r="J12" s="6" t="s">
        <v>53</v>
      </c>
      <c r="K12" s="6" t="s">
        <v>31</v>
      </c>
      <c r="L12" s="16" t="s">
        <v>73</v>
      </c>
      <c r="M12" s="13" t="s">
        <v>54</v>
      </c>
      <c r="N12" s="14">
        <v>80.400000000000006</v>
      </c>
      <c r="O12" s="14">
        <v>79.44</v>
      </c>
      <c r="P12" s="8">
        <v>1</v>
      </c>
      <c r="Q12" s="8" t="s">
        <v>10</v>
      </c>
      <c r="R12" s="16" t="s">
        <v>71</v>
      </c>
    </row>
    <row r="13" spans="1:18" s="1" customFormat="1" ht="28.15" customHeight="1">
      <c r="A13" s="18">
        <v>10</v>
      </c>
      <c r="B13" s="12" t="s">
        <v>55</v>
      </c>
      <c r="C13" s="7" t="s">
        <v>32</v>
      </c>
      <c r="D13" s="8">
        <v>1</v>
      </c>
      <c r="E13" s="6" t="s">
        <v>56</v>
      </c>
      <c r="F13" s="6" t="s">
        <v>9</v>
      </c>
      <c r="G13" s="6" t="s">
        <v>65</v>
      </c>
      <c r="H13" s="7" t="s">
        <v>64</v>
      </c>
      <c r="I13" s="6" t="s">
        <v>19</v>
      </c>
      <c r="J13" s="6" t="s">
        <v>45</v>
      </c>
      <c r="K13" s="6" t="s">
        <v>68</v>
      </c>
      <c r="L13" s="17" t="s">
        <v>45</v>
      </c>
      <c r="M13" s="13" t="s">
        <v>26</v>
      </c>
      <c r="N13" s="15">
        <v>75.599999999999994</v>
      </c>
      <c r="O13" s="7">
        <f t="shared" ref="O13:O14" si="1">SUM(M13*0.4+N13*0.6)</f>
        <v>78.56</v>
      </c>
      <c r="P13" s="8">
        <v>1</v>
      </c>
      <c r="Q13" s="8" t="s">
        <v>10</v>
      </c>
      <c r="R13" s="16" t="s">
        <v>71</v>
      </c>
    </row>
    <row r="14" spans="1:18" s="1" customFormat="1" ht="28.15" customHeight="1">
      <c r="A14" s="18">
        <v>11</v>
      </c>
      <c r="B14" s="12" t="s">
        <v>57</v>
      </c>
      <c r="C14" s="7" t="s">
        <v>58</v>
      </c>
      <c r="D14" s="8">
        <v>1</v>
      </c>
      <c r="E14" s="6" t="s">
        <v>59</v>
      </c>
      <c r="F14" s="6" t="s">
        <v>18</v>
      </c>
      <c r="G14" s="6" t="s">
        <v>65</v>
      </c>
      <c r="H14" s="7" t="s">
        <v>64</v>
      </c>
      <c r="I14" s="6" t="s">
        <v>60</v>
      </c>
      <c r="J14" s="6" t="s">
        <v>61</v>
      </c>
      <c r="K14" s="6" t="s">
        <v>67</v>
      </c>
      <c r="L14" s="16" t="s">
        <v>72</v>
      </c>
      <c r="M14" s="13" t="s">
        <v>62</v>
      </c>
      <c r="N14" s="15">
        <v>71</v>
      </c>
      <c r="O14" s="7">
        <f t="shared" si="1"/>
        <v>79.800000000000011</v>
      </c>
      <c r="P14" s="8">
        <v>1</v>
      </c>
      <c r="Q14" s="8" t="s">
        <v>10</v>
      </c>
      <c r="R14" s="16" t="s">
        <v>71</v>
      </c>
    </row>
    <row r="15" spans="1:18" ht="30" customHeight="1"/>
    <row r="16" spans="1:18" ht="30" customHeight="1"/>
    <row r="17" ht="30" customHeight="1"/>
    <row r="18" ht="30" customHeight="1"/>
    <row r="19" ht="30" customHeight="1"/>
    <row r="20" ht="30" customHeight="1"/>
  </sheetData>
  <autoFilter ref="A3:R14">
    <filterColumn colId="10"/>
    <extLst/>
  </autoFilter>
  <mergeCells count="5">
    <mergeCell ref="A2:R2"/>
    <mergeCell ref="A1:R1"/>
    <mergeCell ref="D8:D9"/>
    <mergeCell ref="C8:C9"/>
    <mergeCell ref="B8:B9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公招第一批共57人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AutoBVT</cp:lastModifiedBy>
  <cp:lastPrinted>2021-09-06T03:19:34Z</cp:lastPrinted>
  <dcterms:created xsi:type="dcterms:W3CDTF">2021-06-08T09:23:00Z</dcterms:created>
  <dcterms:modified xsi:type="dcterms:W3CDTF">2021-09-06T07:49:39Z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