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90"/>
  </bookViews>
  <sheets>
    <sheet name="sheet" sheetId="3" r:id="rId1"/>
  </sheets>
  <definedNames>
    <definedName name="_xlnm._FilterDatabase" localSheetId="0" hidden="1">sheet!$B$2:$F$25</definedName>
  </definedNames>
  <calcPr calcId="144525"/>
</workbook>
</file>

<file path=xl/sharedStrings.xml><?xml version="1.0" encoding="utf-8"?>
<sst xmlns="http://schemas.openxmlformats.org/spreadsheetml/2006/main" count="53" uniqueCount="39">
  <si>
    <t>2023年度黄山市屯溪一中教育集团和屯溪六中教育集团引进人才进入体检考察人员名单</t>
  </si>
  <si>
    <t>序号</t>
  </si>
  <si>
    <t>岗位代码</t>
  </si>
  <si>
    <t>岗位名称</t>
  </si>
  <si>
    <t>考场号</t>
  </si>
  <si>
    <t>抽签号</t>
  </si>
  <si>
    <t>专业测试成绩</t>
  </si>
  <si>
    <t>高中体育</t>
  </si>
  <si>
    <t>第一考场</t>
  </si>
  <si>
    <t>高中音乐</t>
  </si>
  <si>
    <t>第二考场</t>
  </si>
  <si>
    <t>高中物理</t>
  </si>
  <si>
    <t>第三考场</t>
  </si>
  <si>
    <t>初中语文</t>
  </si>
  <si>
    <t>第四考场</t>
  </si>
  <si>
    <t>初中体育</t>
  </si>
  <si>
    <t>第五考场</t>
  </si>
  <si>
    <t>初中生物</t>
  </si>
  <si>
    <t>第六考场</t>
  </si>
  <si>
    <t>高中信息技术</t>
  </si>
  <si>
    <t>第七考场</t>
  </si>
  <si>
    <t>高中英语</t>
  </si>
  <si>
    <t>第八考场</t>
  </si>
  <si>
    <t>高中数学</t>
  </si>
  <si>
    <t>第九考场</t>
  </si>
  <si>
    <t>初中政治</t>
  </si>
  <si>
    <t>第十考场</t>
  </si>
  <si>
    <t>高中美术</t>
  </si>
  <si>
    <t>第十一考场</t>
  </si>
  <si>
    <t>高中政治</t>
  </si>
  <si>
    <t>第十二考场</t>
  </si>
  <si>
    <t>初中英语</t>
  </si>
  <si>
    <t>第十三考场</t>
  </si>
  <si>
    <t>高中化学</t>
  </si>
  <si>
    <t>第十四考场</t>
  </si>
  <si>
    <t>高中历史</t>
  </si>
  <si>
    <t>第十五考场</t>
  </si>
  <si>
    <t>初中数学</t>
  </si>
  <si>
    <t>第十六考场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</si>
</sst>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12"/>
      <color theme="1"/>
      <name val="宋体"/>
      <charset val="134"/>
      <scheme val="minor"/>
    </font>
    <font>
      <b/>
      <sz val="11"/>
      <color theme="1"/>
      <name val="宋体"/>
      <charset val="134"/>
      <scheme val="minor"/>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176" fontId="0" fillId="0" borderId="0" xfId="0" applyNumberFormat="1">
      <alignment vertical="center"/>
    </xf>
    <xf numFmtId="0" fontId="1" fillId="0" borderId="0" xfId="0" applyFont="1" applyAlignment="1">
      <alignment horizontal="center" vertical="center"/>
    </xf>
    <xf numFmtId="1" fontId="2"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1" fontId="0"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F25"/>
  <sheetViews>
    <sheetView tabSelected="1" workbookViewId="0">
      <selection activeCell="J16" sqref="J16"/>
    </sheetView>
  </sheetViews>
  <sheetFormatPr defaultColWidth="9" defaultRowHeight="13.5" outlineLevelCol="5"/>
  <cols>
    <col min="2" max="2" width="13.0916666666667" customWidth="1"/>
    <col min="3" max="3" width="19.3" customWidth="1"/>
    <col min="4" max="4" width="18.1083333333333" customWidth="1"/>
    <col min="5" max="5" width="12.85" customWidth="1"/>
    <col min="6" max="6" width="19.3916666666667" style="1" customWidth="1"/>
  </cols>
  <sheetData>
    <row r="1" ht="31" customHeight="1" spans="1:6">
      <c r="A1" s="2" t="s">
        <v>0</v>
      </c>
      <c r="B1" s="2"/>
      <c r="C1" s="2"/>
      <c r="D1" s="2"/>
      <c r="E1" s="2"/>
      <c r="F1" s="2"/>
    </row>
    <row r="2" ht="22" customHeight="1" spans="1:6">
      <c r="A2" s="3" t="s">
        <v>1</v>
      </c>
      <c r="B2" s="3" t="s">
        <v>2</v>
      </c>
      <c r="C2" s="3" t="s">
        <v>3</v>
      </c>
      <c r="D2" s="4" t="s">
        <v>4</v>
      </c>
      <c r="E2" s="3" t="s">
        <v>5</v>
      </c>
      <c r="F2" s="5" t="s">
        <v>6</v>
      </c>
    </row>
    <row r="3" ht="22" customHeight="1" spans="1:6">
      <c r="A3" s="6">
        <v>1</v>
      </c>
      <c r="B3" s="6" t="str">
        <f>"202308"</f>
        <v>202308</v>
      </c>
      <c r="C3" s="6" t="s">
        <v>7</v>
      </c>
      <c r="D3" s="7" t="s">
        <v>8</v>
      </c>
      <c r="E3" s="6">
        <v>11</v>
      </c>
      <c r="F3" s="8">
        <v>85.83</v>
      </c>
    </row>
    <row r="4" ht="22" customHeight="1" spans="1:6">
      <c r="A4" s="6">
        <v>2</v>
      </c>
      <c r="B4" s="6" t="str">
        <f>"202307"</f>
        <v>202307</v>
      </c>
      <c r="C4" s="6" t="s">
        <v>9</v>
      </c>
      <c r="D4" s="7" t="s">
        <v>10</v>
      </c>
      <c r="E4" s="6">
        <v>4</v>
      </c>
      <c r="F4" s="8">
        <v>85.53</v>
      </c>
    </row>
    <row r="5" ht="22" customHeight="1" spans="1:6">
      <c r="A5" s="6">
        <v>3</v>
      </c>
      <c r="B5" s="6" t="str">
        <f>"202305"</f>
        <v>202305</v>
      </c>
      <c r="C5" s="6" t="s">
        <v>11</v>
      </c>
      <c r="D5" s="7" t="s">
        <v>12</v>
      </c>
      <c r="E5" s="6">
        <v>1</v>
      </c>
      <c r="F5" s="8">
        <v>78.9</v>
      </c>
    </row>
    <row r="6" ht="22" customHeight="1" spans="1:6">
      <c r="A6" s="6">
        <v>4</v>
      </c>
      <c r="B6" s="6" t="str">
        <f>"202305"</f>
        <v>202305</v>
      </c>
      <c r="C6" s="6" t="s">
        <v>11</v>
      </c>
      <c r="D6" s="7" t="s">
        <v>12</v>
      </c>
      <c r="E6" s="6">
        <v>4</v>
      </c>
      <c r="F6" s="8">
        <v>78.03</v>
      </c>
    </row>
    <row r="7" ht="22" customHeight="1" spans="1:6">
      <c r="A7" s="6">
        <v>5</v>
      </c>
      <c r="B7" s="6" t="str">
        <f>"202305"</f>
        <v>202305</v>
      </c>
      <c r="C7" s="6" t="s">
        <v>11</v>
      </c>
      <c r="D7" s="7" t="s">
        <v>12</v>
      </c>
      <c r="E7" s="6">
        <v>3</v>
      </c>
      <c r="F7" s="8">
        <v>75.9</v>
      </c>
    </row>
    <row r="8" ht="22" customHeight="1" spans="1:6">
      <c r="A8" s="6">
        <v>6</v>
      </c>
      <c r="B8" s="6" t="str">
        <f>"202312"</f>
        <v>202312</v>
      </c>
      <c r="C8" s="6" t="s">
        <v>13</v>
      </c>
      <c r="D8" s="9" t="s">
        <v>14</v>
      </c>
      <c r="E8" s="6">
        <v>8</v>
      </c>
      <c r="F8" s="8">
        <v>81.87</v>
      </c>
    </row>
    <row r="9" ht="22" customHeight="1" spans="1:6">
      <c r="A9" s="6">
        <v>7</v>
      </c>
      <c r="B9" s="6" t="str">
        <f>"202312"</f>
        <v>202312</v>
      </c>
      <c r="C9" s="6" t="s">
        <v>13</v>
      </c>
      <c r="D9" s="9" t="s">
        <v>14</v>
      </c>
      <c r="E9" s="6">
        <v>7</v>
      </c>
      <c r="F9" s="8">
        <v>81.344</v>
      </c>
    </row>
    <row r="10" ht="22" customHeight="1" spans="1:6">
      <c r="A10" s="6">
        <v>8</v>
      </c>
      <c r="B10" s="6" t="str">
        <f>"202317"</f>
        <v>202317</v>
      </c>
      <c r="C10" s="6" t="s">
        <v>15</v>
      </c>
      <c r="D10" s="9" t="s">
        <v>16</v>
      </c>
      <c r="E10" s="6">
        <v>11</v>
      </c>
      <c r="F10" s="8">
        <v>85.13</v>
      </c>
    </row>
    <row r="11" ht="22" customHeight="1" spans="1:6">
      <c r="A11" s="6">
        <v>9</v>
      </c>
      <c r="B11" s="6" t="str">
        <f>"202317"</f>
        <v>202317</v>
      </c>
      <c r="C11" s="6" t="s">
        <v>15</v>
      </c>
      <c r="D11" s="9" t="s">
        <v>16</v>
      </c>
      <c r="E11" s="6">
        <v>10</v>
      </c>
      <c r="F11" s="8">
        <v>83.8</v>
      </c>
    </row>
    <row r="12" ht="22" customHeight="1" spans="1:6">
      <c r="A12" s="6">
        <v>10</v>
      </c>
      <c r="B12" s="6" t="str">
        <f>"202316"</f>
        <v>202316</v>
      </c>
      <c r="C12" s="6" t="s">
        <v>17</v>
      </c>
      <c r="D12" s="9" t="s">
        <v>18</v>
      </c>
      <c r="E12" s="6">
        <v>2</v>
      </c>
      <c r="F12" s="8">
        <v>80.73</v>
      </c>
    </row>
    <row r="13" ht="22" customHeight="1" spans="1:6">
      <c r="A13" s="6">
        <v>11</v>
      </c>
      <c r="B13" s="6" t="str">
        <f>"202310"</f>
        <v>202310</v>
      </c>
      <c r="C13" s="6" t="s">
        <v>19</v>
      </c>
      <c r="D13" s="9" t="s">
        <v>20</v>
      </c>
      <c r="E13" s="6">
        <v>3</v>
      </c>
      <c r="F13" s="8">
        <v>83.5</v>
      </c>
    </row>
    <row r="14" ht="22" customHeight="1" spans="1:6">
      <c r="A14" s="6">
        <v>12</v>
      </c>
      <c r="B14" s="6" t="str">
        <f>"202302"</f>
        <v>202302</v>
      </c>
      <c r="C14" s="6" t="s">
        <v>21</v>
      </c>
      <c r="D14" s="7" t="s">
        <v>22</v>
      </c>
      <c r="E14" s="6">
        <v>4</v>
      </c>
      <c r="F14" s="8">
        <v>87.73</v>
      </c>
    </row>
    <row r="15" ht="22" customHeight="1" spans="1:6">
      <c r="A15" s="6">
        <v>13</v>
      </c>
      <c r="B15" s="6" t="str">
        <f>"202302"</f>
        <v>202302</v>
      </c>
      <c r="C15" s="6" t="s">
        <v>21</v>
      </c>
      <c r="D15" s="7" t="s">
        <v>22</v>
      </c>
      <c r="E15" s="6">
        <v>10</v>
      </c>
      <c r="F15" s="8">
        <v>86.43</v>
      </c>
    </row>
    <row r="16" ht="22" customHeight="1" spans="1:6">
      <c r="A16" s="6">
        <v>14</v>
      </c>
      <c r="B16" s="6" t="str">
        <f>"202301"</f>
        <v>202301</v>
      </c>
      <c r="C16" s="6" t="s">
        <v>23</v>
      </c>
      <c r="D16" s="7" t="s">
        <v>24</v>
      </c>
      <c r="E16" s="6">
        <v>5</v>
      </c>
      <c r="F16" s="8">
        <v>75</v>
      </c>
    </row>
    <row r="17" ht="22" customHeight="1" spans="1:6">
      <c r="A17" s="6">
        <v>15</v>
      </c>
      <c r="B17" s="6" t="str">
        <f>"202301"</f>
        <v>202301</v>
      </c>
      <c r="C17" s="6" t="s">
        <v>23</v>
      </c>
      <c r="D17" s="7" t="s">
        <v>24</v>
      </c>
      <c r="E17" s="6">
        <v>3</v>
      </c>
      <c r="F17" s="8">
        <v>71.66</v>
      </c>
    </row>
    <row r="18" ht="22" customHeight="1" spans="1:6">
      <c r="A18" s="6">
        <v>16</v>
      </c>
      <c r="B18" s="6" t="str">
        <f>"202315"</f>
        <v>202315</v>
      </c>
      <c r="C18" s="6" t="s">
        <v>25</v>
      </c>
      <c r="D18" s="9" t="s">
        <v>26</v>
      </c>
      <c r="E18" s="6">
        <v>1</v>
      </c>
      <c r="F18" s="8">
        <v>74.33</v>
      </c>
    </row>
    <row r="19" ht="22" customHeight="1" spans="1:6">
      <c r="A19" s="6">
        <v>17</v>
      </c>
      <c r="B19" s="6" t="str">
        <f>"202309"</f>
        <v>202309</v>
      </c>
      <c r="C19" s="6" t="s">
        <v>27</v>
      </c>
      <c r="D19" s="9" t="s">
        <v>28</v>
      </c>
      <c r="E19" s="6">
        <v>1</v>
      </c>
      <c r="F19" s="8">
        <v>72.07</v>
      </c>
    </row>
    <row r="20" ht="22" customHeight="1" spans="1:6">
      <c r="A20" s="6">
        <v>18</v>
      </c>
      <c r="B20" s="6" t="str">
        <f>"202303"</f>
        <v>202303</v>
      </c>
      <c r="C20" s="6" t="s">
        <v>29</v>
      </c>
      <c r="D20" s="7" t="s">
        <v>30</v>
      </c>
      <c r="E20" s="6">
        <v>1</v>
      </c>
      <c r="F20" s="8">
        <v>73.67</v>
      </c>
    </row>
    <row r="21" ht="22" customHeight="1" spans="1:6">
      <c r="A21" s="6">
        <v>19</v>
      </c>
      <c r="B21" s="6" t="str">
        <f>"202313"</f>
        <v>202313</v>
      </c>
      <c r="C21" s="6" t="s">
        <v>31</v>
      </c>
      <c r="D21" s="9" t="s">
        <v>32</v>
      </c>
      <c r="E21" s="6">
        <v>1</v>
      </c>
      <c r="F21" s="8">
        <v>74.73</v>
      </c>
    </row>
    <row r="22" ht="22" customHeight="1" spans="1:6">
      <c r="A22" s="6">
        <v>20</v>
      </c>
      <c r="B22" s="6" t="str">
        <f>"202313"</f>
        <v>202313</v>
      </c>
      <c r="C22" s="6" t="s">
        <v>33</v>
      </c>
      <c r="D22" s="7" t="s">
        <v>34</v>
      </c>
      <c r="E22" s="6">
        <v>4</v>
      </c>
      <c r="F22" s="8">
        <v>83.47</v>
      </c>
    </row>
    <row r="23" ht="22" customHeight="1" spans="1:6">
      <c r="A23" s="6">
        <v>21</v>
      </c>
      <c r="B23" s="6" t="str">
        <f>"202314"</f>
        <v>202314</v>
      </c>
      <c r="C23" s="6" t="s">
        <v>35</v>
      </c>
      <c r="D23" s="7" t="s">
        <v>36</v>
      </c>
      <c r="E23" s="6">
        <v>3</v>
      </c>
      <c r="F23" s="8">
        <v>76.7</v>
      </c>
    </row>
    <row r="24" ht="22" customHeight="1" spans="1:6">
      <c r="A24" s="6">
        <v>22</v>
      </c>
      <c r="B24" s="6" t="str">
        <f>"202314"</f>
        <v>202314</v>
      </c>
      <c r="C24" s="6" t="s">
        <v>35</v>
      </c>
      <c r="D24" s="7" t="s">
        <v>36</v>
      </c>
      <c r="E24" s="6">
        <v>2</v>
      </c>
      <c r="F24" s="8">
        <v>72.53</v>
      </c>
    </row>
    <row r="25" ht="22" customHeight="1" spans="1:6">
      <c r="A25" s="6">
        <v>23</v>
      </c>
      <c r="B25" s="6" t="str">
        <f>"202306"</f>
        <v>202306</v>
      </c>
      <c r="C25" s="6" t="s">
        <v>37</v>
      </c>
      <c r="D25" s="9" t="s">
        <v>38</v>
      </c>
      <c r="E25" s="6">
        <v>5</v>
      </c>
      <c r="F25" s="8">
        <v>86.77</v>
      </c>
    </row>
  </sheetData>
  <autoFilter ref="B2:F25">
    <extLst/>
  </autoFilter>
  <sortState ref="C2:R97">
    <sortCondition ref="D2:D97" customList="第一考场,第二考场,第三考场,第四考场,第五考场,第六考场,第七考场,第八考场,第九考场,第十考场,第十一考场,第十二考场,第十三考场,第十四考场,第十五考场,第十六考场"/>
    <sortCondition ref="F2:F97" descending="1"/>
  </sortState>
  <mergeCells count="1">
    <mergeCell ref="A1:F1"/>
  </mergeCells>
  <pageMargins left="0.75" right="0.590277777777778" top="0.708333333333333" bottom="1" header="0.5" footer="0.5"/>
  <pageSetup paperSize="9" scale="98"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2023-03-22T08:41:00Z</dcterms:created>
  <dcterms:modified xsi:type="dcterms:W3CDTF">2023-03-28T06:53:56Z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0090268B18634A92A3FC80CD4EC06D78</vt:lpwstr>
  </property>
  <property fmtid="{D5CDD505-2E9C-101B-9397-08002B2CF9AE}" pid="3" name="KSOProductBuildVer">
    <vt:lpwstr>2052-11.1.0.13703</vt:lpwstr>
  </property>
  <property fmtid="{D5CDD505-2E9C-101B-9397-08002B2CF9AE}" pid="4" name="KSOReadingLayout">
    <vt:bool>true</vt:bool>
  </property>
</Properties>
</file>