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000" windowHeight="9990"/>
  </bookViews>
  <sheets>
    <sheet name="专业测试人员名单" sheetId="6" r:id="rId1"/>
  </sheets>
  <definedNames>
    <definedName name="_xlnm.Print_Titles" localSheetId="0">专业测试人员名单!$1:$2</definedName>
  </definedNames>
  <calcPr calcId="124519"/>
</workbook>
</file>

<file path=xl/calcChain.xml><?xml version="1.0" encoding="utf-8"?>
<calcChain xmlns="http://schemas.openxmlformats.org/spreadsheetml/2006/main">
  <c r="E62" i="6"/>
  <c r="G62" s="1"/>
  <c r="E61"/>
  <c r="G61" s="1"/>
  <c r="E60"/>
  <c r="G60" s="1"/>
  <c r="E59"/>
  <c r="G59" s="1"/>
  <c r="E58"/>
  <c r="G58" s="1"/>
  <c r="E57"/>
  <c r="G57" s="1"/>
  <c r="E56"/>
  <c r="G56" s="1"/>
  <c r="E55"/>
  <c r="G55" s="1"/>
  <c r="E54"/>
  <c r="G54" s="1"/>
  <c r="E53"/>
  <c r="G53" s="1"/>
  <c r="E52"/>
  <c r="G52" s="1"/>
  <c r="E51"/>
  <c r="G51" s="1"/>
  <c r="E50"/>
  <c r="G50" s="1"/>
  <c r="E49"/>
  <c r="G49" s="1"/>
  <c r="E48"/>
  <c r="G48" s="1"/>
  <c r="E47"/>
  <c r="G47" s="1"/>
  <c r="E46"/>
  <c r="G46" s="1"/>
  <c r="E45"/>
  <c r="G45" s="1"/>
  <c r="E44"/>
  <c r="G44" s="1"/>
  <c r="E43"/>
  <c r="G43" s="1"/>
  <c r="E42"/>
  <c r="G42" s="1"/>
  <c r="E41"/>
  <c r="G41" s="1"/>
  <c r="E40"/>
  <c r="G40" s="1"/>
  <c r="E39"/>
  <c r="G39" s="1"/>
  <c r="E38"/>
  <c r="G38" s="1"/>
  <c r="E37"/>
  <c r="G37" s="1"/>
  <c r="E36"/>
  <c r="G36" s="1"/>
  <c r="E35"/>
  <c r="G35" s="1"/>
  <c r="E34"/>
  <c r="G34" s="1"/>
  <c r="E33"/>
  <c r="G33" s="1"/>
  <c r="E32"/>
  <c r="G32" s="1"/>
  <c r="E31"/>
  <c r="G31" s="1"/>
  <c r="E30"/>
  <c r="G30" s="1"/>
  <c r="E29"/>
  <c r="G29" s="1"/>
  <c r="E28"/>
  <c r="G28" s="1"/>
  <c r="E27"/>
  <c r="G27" s="1"/>
  <c r="E26"/>
  <c r="G26" s="1"/>
  <c r="E25"/>
  <c r="G25" s="1"/>
  <c r="E24"/>
  <c r="G24" s="1"/>
  <c r="E23"/>
  <c r="G23" s="1"/>
  <c r="E22"/>
  <c r="G22" s="1"/>
  <c r="E21"/>
  <c r="G21" s="1"/>
  <c r="E20"/>
  <c r="G20" s="1"/>
  <c r="E19"/>
  <c r="G19" s="1"/>
  <c r="E18"/>
  <c r="G18" s="1"/>
  <c r="E17"/>
  <c r="G17" s="1"/>
  <c r="E16"/>
  <c r="G16" s="1"/>
  <c r="E15"/>
  <c r="G15" s="1"/>
  <c r="E14"/>
  <c r="G14" s="1"/>
  <c r="E13"/>
  <c r="G13" s="1"/>
  <c r="E12"/>
  <c r="G12" s="1"/>
  <c r="E11"/>
  <c r="G11" s="1"/>
  <c r="E10"/>
  <c r="G10" s="1"/>
  <c r="E9"/>
  <c r="G9" s="1"/>
  <c r="E8"/>
  <c r="G8" s="1"/>
  <c r="E7"/>
  <c r="G7" s="1"/>
  <c r="E6"/>
  <c r="G6" s="1"/>
  <c r="E5"/>
  <c r="G5" s="1"/>
  <c r="E4"/>
  <c r="G4" s="1"/>
  <c r="E3"/>
  <c r="G3" s="1"/>
</calcChain>
</file>

<file path=xl/sharedStrings.xml><?xml version="1.0" encoding="utf-8"?>
<sst xmlns="http://schemas.openxmlformats.org/spreadsheetml/2006/main" count="128" uniqueCount="84">
  <si>
    <t>职位代码</t>
  </si>
  <si>
    <t>准考证号</t>
  </si>
  <si>
    <t>综合科目成绩</t>
  </si>
  <si>
    <t>专业科目成绩</t>
  </si>
  <si>
    <t>合成</t>
  </si>
  <si>
    <t>政策加分</t>
  </si>
  <si>
    <t>最终笔试成绩</t>
  </si>
  <si>
    <t>34102412-小学语文(祁门县教育局)</t>
  </si>
  <si>
    <t>233410012401</t>
  </si>
  <si>
    <t>233410012402</t>
  </si>
  <si>
    <t>233410012406</t>
  </si>
  <si>
    <t>233410012407</t>
  </si>
  <si>
    <t>233410012421</t>
  </si>
  <si>
    <t>233410012423</t>
  </si>
  <si>
    <t>233410012425</t>
  </si>
  <si>
    <t>233410012426</t>
  </si>
  <si>
    <t>233410012428</t>
  </si>
  <si>
    <t>34102413-小学数学(祁门县教育局)</t>
  </si>
  <si>
    <t>233410014330</t>
  </si>
  <si>
    <t>233410014402</t>
  </si>
  <si>
    <t>233410014406</t>
  </si>
  <si>
    <t>233410014407</t>
  </si>
  <si>
    <t>233410014415</t>
  </si>
  <si>
    <t>233410014419</t>
  </si>
  <si>
    <t>34102414-小学英语(祁门县教育局)</t>
  </si>
  <si>
    <t>233410020911</t>
  </si>
  <si>
    <t>233410020913</t>
  </si>
  <si>
    <t>233410020916</t>
  </si>
  <si>
    <t>34102415-小学美术(祁门县教育局)</t>
  </si>
  <si>
    <t>233410021724</t>
  </si>
  <si>
    <t>233410021728</t>
  </si>
  <si>
    <t>233410021817</t>
  </si>
  <si>
    <t>34102416-小学体育(祁门县教育局)</t>
  </si>
  <si>
    <t>233410022519</t>
  </si>
  <si>
    <t>233410022522</t>
  </si>
  <si>
    <t>233410022529</t>
  </si>
  <si>
    <t>34102401-高中语文(祁门县教育局)</t>
  </si>
  <si>
    <t>233410030304</t>
  </si>
  <si>
    <t>233410030307</t>
  </si>
  <si>
    <t>233410030308</t>
  </si>
  <si>
    <t>34102408-初中语文(祁门县教育局)</t>
  </si>
  <si>
    <t>233410030320</t>
  </si>
  <si>
    <t>233410030325</t>
  </si>
  <si>
    <t>233410030328</t>
  </si>
  <si>
    <t>34102402-高中数学(祁门县教育局)</t>
  </si>
  <si>
    <t>233410030901</t>
  </si>
  <si>
    <t>233410030902</t>
  </si>
  <si>
    <t>233410030905</t>
  </si>
  <si>
    <t>233410030907</t>
  </si>
  <si>
    <t>233410030908</t>
  </si>
  <si>
    <t>233410030909</t>
  </si>
  <si>
    <t>34102407-高中体育(祁门县教育局)</t>
  </si>
  <si>
    <t>233410031325</t>
  </si>
  <si>
    <t>233410031326</t>
  </si>
  <si>
    <t>233410031328</t>
  </si>
  <si>
    <t>34102403-高中英语(祁门县教育局)</t>
  </si>
  <si>
    <t>233410031915</t>
  </si>
  <si>
    <t>233410031920</t>
  </si>
  <si>
    <t>233410031924</t>
  </si>
  <si>
    <t>34102409-初中英语(祁门县教育局)</t>
  </si>
  <si>
    <t>233410032010</t>
  </si>
  <si>
    <t>233410032012</t>
  </si>
  <si>
    <t>233410032017</t>
  </si>
  <si>
    <t>34102404-高中物理(祁门县教育局)</t>
  </si>
  <si>
    <t>233410032121</t>
  </si>
  <si>
    <t>233410032126</t>
  </si>
  <si>
    <t>233410032128</t>
  </si>
  <si>
    <t>34102405-高中化学(祁门县教育局)</t>
  </si>
  <si>
    <t>233410032220</t>
  </si>
  <si>
    <t>233410032222</t>
  </si>
  <si>
    <t>233410032225</t>
  </si>
  <si>
    <t>34102410-初中化学(祁门县教育局)</t>
  </si>
  <si>
    <t>233410032302</t>
  </si>
  <si>
    <t>233410032305</t>
  </si>
  <si>
    <t>233410032307</t>
  </si>
  <si>
    <t>34102406-高中地理(祁门县教育局)</t>
  </si>
  <si>
    <t>233410032515</t>
  </si>
  <si>
    <t>233410032516</t>
  </si>
  <si>
    <t>233410032519</t>
  </si>
  <si>
    <t>34102411-初中道德与法治(祁门县教育局)</t>
  </si>
  <si>
    <t>233410032620</t>
  </si>
  <si>
    <t>233410032625</t>
  </si>
  <si>
    <t>233410032627</t>
  </si>
  <si>
    <t>2023年度祁门县中小学新任教师公开招聘入围专业测试人员名单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</si>
</sst>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5">
    <font>
      <sz val="12"/>
      <name val="宋体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2"/>
  <sheetViews>
    <sheetView tabSelected="1" zoomScale="130" zoomScaleNormal="130" workbookViewId="0">
      <selection activeCell="H45" sqref="H45"/>
    </sheetView>
  </sheetViews>
  <sheetFormatPr defaultColWidth="9" defaultRowHeight="14.25"/>
  <cols>
    <col min="1" max="1" width="36.75" style="3" customWidth="1"/>
    <col min="2" max="2" width="13.75" style="3" customWidth="1"/>
    <col min="3" max="3" width="7.75" style="11" customWidth="1"/>
    <col min="4" max="4" width="8.25" style="11" customWidth="1"/>
    <col min="5" max="5" width="9" style="3"/>
    <col min="6" max="6" width="5.75" style="15" customWidth="1"/>
    <col min="7" max="7" width="9" style="15" customWidth="1"/>
    <col min="8" max="16384" width="9" style="3"/>
  </cols>
  <sheetData>
    <row r="1" spans="1:7" ht="25.5" customHeight="1">
      <c r="A1" s="16" t="s">
        <v>83</v>
      </c>
      <c r="B1" s="16"/>
      <c r="C1" s="16"/>
      <c r="D1" s="16"/>
      <c r="E1" s="16"/>
      <c r="F1" s="16"/>
      <c r="G1" s="16"/>
    </row>
    <row r="2" spans="1:7" ht="28.5" customHeight="1">
      <c r="A2" s="4" t="s">
        <v>0</v>
      </c>
      <c r="B2" s="5" t="s">
        <v>1</v>
      </c>
      <c r="C2" s="8" t="s">
        <v>2</v>
      </c>
      <c r="D2" s="8" t="s">
        <v>3</v>
      </c>
      <c r="E2" s="5" t="s">
        <v>4</v>
      </c>
      <c r="F2" s="12" t="s">
        <v>5</v>
      </c>
      <c r="G2" s="12" t="s">
        <v>6</v>
      </c>
    </row>
    <row r="3" spans="1:7">
      <c r="A3" s="6" t="s">
        <v>36</v>
      </c>
      <c r="B3" s="7" t="s">
        <v>39</v>
      </c>
      <c r="C3" s="9">
        <v>90</v>
      </c>
      <c r="D3" s="9">
        <v>84</v>
      </c>
      <c r="E3" s="7">
        <f t="shared" ref="E3:E34" si="0">C3*0.4+D3*0.6</f>
        <v>86.4</v>
      </c>
      <c r="F3" s="13"/>
      <c r="G3" s="13">
        <f t="shared" ref="G3:G34" si="1">E3+F3</f>
        <v>86.4</v>
      </c>
    </row>
    <row r="4" spans="1:7">
      <c r="A4" s="6" t="s">
        <v>36</v>
      </c>
      <c r="B4" s="7" t="s">
        <v>37</v>
      </c>
      <c r="C4" s="9">
        <v>84</v>
      </c>
      <c r="D4" s="9">
        <v>87</v>
      </c>
      <c r="E4" s="7">
        <f t="shared" si="0"/>
        <v>85.8</v>
      </c>
      <c r="F4" s="13"/>
      <c r="G4" s="13">
        <f t="shared" si="1"/>
        <v>85.8</v>
      </c>
    </row>
    <row r="5" spans="1:7">
      <c r="A5" s="6" t="s">
        <v>36</v>
      </c>
      <c r="B5" s="7" t="s">
        <v>38</v>
      </c>
      <c r="C5" s="9">
        <v>77</v>
      </c>
      <c r="D5" s="9">
        <v>88</v>
      </c>
      <c r="E5" s="7">
        <f t="shared" si="0"/>
        <v>83.6</v>
      </c>
      <c r="F5" s="13"/>
      <c r="G5" s="13">
        <f t="shared" si="1"/>
        <v>83.6</v>
      </c>
    </row>
    <row r="6" spans="1:7">
      <c r="A6" s="6" t="s">
        <v>44</v>
      </c>
      <c r="B6" s="7" t="s">
        <v>48</v>
      </c>
      <c r="C6" s="9">
        <v>94</v>
      </c>
      <c r="D6" s="9">
        <v>89</v>
      </c>
      <c r="E6" s="7">
        <f t="shared" si="0"/>
        <v>91</v>
      </c>
      <c r="F6" s="13"/>
      <c r="G6" s="13">
        <f t="shared" si="1"/>
        <v>91</v>
      </c>
    </row>
    <row r="7" spans="1:7">
      <c r="A7" s="6" t="s">
        <v>44</v>
      </c>
      <c r="B7" s="7" t="s">
        <v>46</v>
      </c>
      <c r="C7" s="9">
        <v>95</v>
      </c>
      <c r="D7" s="9">
        <v>87</v>
      </c>
      <c r="E7" s="7">
        <f t="shared" si="0"/>
        <v>90.199999999999989</v>
      </c>
      <c r="F7" s="13"/>
      <c r="G7" s="13">
        <f t="shared" si="1"/>
        <v>90.199999999999989</v>
      </c>
    </row>
    <row r="8" spans="1:7">
      <c r="A8" s="6" t="s">
        <v>44</v>
      </c>
      <c r="B8" s="7" t="s">
        <v>50</v>
      </c>
      <c r="C8" s="9">
        <v>86</v>
      </c>
      <c r="D8" s="9">
        <v>89</v>
      </c>
      <c r="E8" s="7">
        <f t="shared" si="0"/>
        <v>87.8</v>
      </c>
      <c r="F8" s="13"/>
      <c r="G8" s="13">
        <f t="shared" si="1"/>
        <v>87.8</v>
      </c>
    </row>
    <row r="9" spans="1:7">
      <c r="A9" s="6" t="s">
        <v>44</v>
      </c>
      <c r="B9" s="7" t="s">
        <v>45</v>
      </c>
      <c r="C9" s="9">
        <v>76</v>
      </c>
      <c r="D9" s="9">
        <v>95</v>
      </c>
      <c r="E9" s="7">
        <f t="shared" si="0"/>
        <v>87.4</v>
      </c>
      <c r="F9" s="13"/>
      <c r="G9" s="13">
        <f t="shared" si="1"/>
        <v>87.4</v>
      </c>
    </row>
    <row r="10" spans="1:7">
      <c r="A10" s="6" t="s">
        <v>44</v>
      </c>
      <c r="B10" s="7" t="s">
        <v>49</v>
      </c>
      <c r="C10" s="9">
        <v>87</v>
      </c>
      <c r="D10" s="9">
        <v>85</v>
      </c>
      <c r="E10" s="7">
        <f t="shared" si="0"/>
        <v>85.800000000000011</v>
      </c>
      <c r="F10" s="13"/>
      <c r="G10" s="13">
        <f t="shared" si="1"/>
        <v>85.800000000000011</v>
      </c>
    </row>
    <row r="11" spans="1:7">
      <c r="A11" s="6" t="s">
        <v>44</v>
      </c>
      <c r="B11" s="7" t="s">
        <v>47</v>
      </c>
      <c r="C11" s="9">
        <v>60</v>
      </c>
      <c r="D11" s="9">
        <v>78</v>
      </c>
      <c r="E11" s="7">
        <f t="shared" si="0"/>
        <v>70.8</v>
      </c>
      <c r="F11" s="13"/>
      <c r="G11" s="13">
        <f t="shared" si="1"/>
        <v>70.8</v>
      </c>
    </row>
    <row r="12" spans="1:7">
      <c r="A12" s="6" t="s">
        <v>55</v>
      </c>
      <c r="B12" s="7" t="s">
        <v>57</v>
      </c>
      <c r="C12" s="9">
        <v>99</v>
      </c>
      <c r="D12" s="9">
        <v>99.5</v>
      </c>
      <c r="E12" s="7">
        <f t="shared" si="0"/>
        <v>99.3</v>
      </c>
      <c r="F12" s="13"/>
      <c r="G12" s="13">
        <f t="shared" si="1"/>
        <v>99.3</v>
      </c>
    </row>
    <row r="13" spans="1:7">
      <c r="A13" s="6" t="s">
        <v>55</v>
      </c>
      <c r="B13" s="7" t="s">
        <v>58</v>
      </c>
      <c r="C13" s="9">
        <v>90</v>
      </c>
      <c r="D13" s="9">
        <v>99</v>
      </c>
      <c r="E13" s="7">
        <f t="shared" si="0"/>
        <v>95.4</v>
      </c>
      <c r="F13" s="13"/>
      <c r="G13" s="13">
        <f t="shared" si="1"/>
        <v>95.4</v>
      </c>
    </row>
    <row r="14" spans="1:7">
      <c r="A14" s="6" t="s">
        <v>55</v>
      </c>
      <c r="B14" s="7" t="s">
        <v>56</v>
      </c>
      <c r="C14" s="9">
        <v>85</v>
      </c>
      <c r="D14" s="9">
        <v>102</v>
      </c>
      <c r="E14" s="7">
        <f t="shared" si="0"/>
        <v>95.199999999999989</v>
      </c>
      <c r="F14" s="13"/>
      <c r="G14" s="13">
        <f t="shared" si="1"/>
        <v>95.199999999999989</v>
      </c>
    </row>
    <row r="15" spans="1:7">
      <c r="A15" s="6" t="s">
        <v>63</v>
      </c>
      <c r="B15" s="7" t="s">
        <v>64</v>
      </c>
      <c r="C15" s="9">
        <v>84</v>
      </c>
      <c r="D15" s="9">
        <v>94</v>
      </c>
      <c r="E15" s="7">
        <f t="shared" si="0"/>
        <v>90</v>
      </c>
      <c r="F15" s="13"/>
      <c r="G15" s="13">
        <f t="shared" si="1"/>
        <v>90</v>
      </c>
    </row>
    <row r="16" spans="1:7">
      <c r="A16" s="6" t="s">
        <v>63</v>
      </c>
      <c r="B16" s="7" t="s">
        <v>65</v>
      </c>
      <c r="C16" s="9">
        <v>83</v>
      </c>
      <c r="D16" s="9">
        <v>85</v>
      </c>
      <c r="E16" s="7">
        <f t="shared" si="0"/>
        <v>84.2</v>
      </c>
      <c r="F16" s="13"/>
      <c r="G16" s="13">
        <f t="shared" si="1"/>
        <v>84.2</v>
      </c>
    </row>
    <row r="17" spans="1:7">
      <c r="A17" s="6" t="s">
        <v>63</v>
      </c>
      <c r="B17" s="7" t="s">
        <v>66</v>
      </c>
      <c r="C17" s="9">
        <v>74</v>
      </c>
      <c r="D17" s="9">
        <v>79</v>
      </c>
      <c r="E17" s="7">
        <f t="shared" si="0"/>
        <v>77</v>
      </c>
      <c r="F17" s="13"/>
      <c r="G17" s="13">
        <f t="shared" si="1"/>
        <v>77</v>
      </c>
    </row>
    <row r="18" spans="1:7">
      <c r="A18" s="6" t="s">
        <v>67</v>
      </c>
      <c r="B18" s="7" t="s">
        <v>69</v>
      </c>
      <c r="C18" s="9">
        <v>86</v>
      </c>
      <c r="D18" s="9">
        <v>99</v>
      </c>
      <c r="E18" s="7">
        <f t="shared" si="0"/>
        <v>93.8</v>
      </c>
      <c r="F18" s="13"/>
      <c r="G18" s="13">
        <f t="shared" si="1"/>
        <v>93.8</v>
      </c>
    </row>
    <row r="19" spans="1:7">
      <c r="A19" s="6" t="s">
        <v>67</v>
      </c>
      <c r="B19" s="7" t="s">
        <v>70</v>
      </c>
      <c r="C19" s="9">
        <v>82</v>
      </c>
      <c r="D19" s="9">
        <v>100</v>
      </c>
      <c r="E19" s="7">
        <f t="shared" si="0"/>
        <v>92.800000000000011</v>
      </c>
      <c r="F19" s="13"/>
      <c r="G19" s="13">
        <f t="shared" si="1"/>
        <v>92.800000000000011</v>
      </c>
    </row>
    <row r="20" spans="1:7">
      <c r="A20" s="6" t="s">
        <v>67</v>
      </c>
      <c r="B20" s="7" t="s">
        <v>68</v>
      </c>
      <c r="C20" s="9">
        <v>73</v>
      </c>
      <c r="D20" s="9">
        <v>92</v>
      </c>
      <c r="E20" s="7">
        <f t="shared" si="0"/>
        <v>84.4</v>
      </c>
      <c r="F20" s="13"/>
      <c r="G20" s="13">
        <f t="shared" si="1"/>
        <v>84.4</v>
      </c>
    </row>
    <row r="21" spans="1:7">
      <c r="A21" s="6" t="s">
        <v>75</v>
      </c>
      <c r="B21" s="7" t="s">
        <v>76</v>
      </c>
      <c r="C21" s="9">
        <v>71</v>
      </c>
      <c r="D21" s="9">
        <v>113</v>
      </c>
      <c r="E21" s="7">
        <f t="shared" si="0"/>
        <v>96.2</v>
      </c>
      <c r="F21" s="13"/>
      <c r="G21" s="13">
        <f t="shared" si="1"/>
        <v>96.2</v>
      </c>
    </row>
    <row r="22" spans="1:7">
      <c r="A22" s="6" t="s">
        <v>75</v>
      </c>
      <c r="B22" s="7" t="s">
        <v>77</v>
      </c>
      <c r="C22" s="9">
        <v>80</v>
      </c>
      <c r="D22" s="9">
        <v>103</v>
      </c>
      <c r="E22" s="7">
        <f t="shared" si="0"/>
        <v>93.8</v>
      </c>
      <c r="F22" s="13"/>
      <c r="G22" s="13">
        <f t="shared" si="1"/>
        <v>93.8</v>
      </c>
    </row>
    <row r="23" spans="1:7">
      <c r="A23" s="6" t="s">
        <v>75</v>
      </c>
      <c r="B23" s="7" t="s">
        <v>78</v>
      </c>
      <c r="C23" s="9">
        <v>90</v>
      </c>
      <c r="D23" s="9">
        <v>87</v>
      </c>
      <c r="E23" s="7">
        <f t="shared" si="0"/>
        <v>88.199999999999989</v>
      </c>
      <c r="F23" s="13"/>
      <c r="G23" s="13">
        <f t="shared" si="1"/>
        <v>88.199999999999989</v>
      </c>
    </row>
    <row r="24" spans="1:7">
      <c r="A24" s="1" t="s">
        <v>51</v>
      </c>
      <c r="B24" s="2" t="s">
        <v>52</v>
      </c>
      <c r="C24" s="10">
        <v>84</v>
      </c>
      <c r="D24" s="10">
        <v>93</v>
      </c>
      <c r="E24" s="2">
        <f t="shared" si="0"/>
        <v>89.4</v>
      </c>
      <c r="F24" s="14"/>
      <c r="G24" s="14">
        <f t="shared" si="1"/>
        <v>89.4</v>
      </c>
    </row>
    <row r="25" spans="1:7">
      <c r="A25" s="1" t="s">
        <v>51</v>
      </c>
      <c r="B25" s="2" t="s">
        <v>54</v>
      </c>
      <c r="C25" s="10">
        <v>80</v>
      </c>
      <c r="D25" s="10">
        <v>84</v>
      </c>
      <c r="E25" s="2">
        <f t="shared" si="0"/>
        <v>82.4</v>
      </c>
      <c r="F25" s="14"/>
      <c r="G25" s="14">
        <f t="shared" si="1"/>
        <v>82.4</v>
      </c>
    </row>
    <row r="26" spans="1:7">
      <c r="A26" s="6" t="s">
        <v>51</v>
      </c>
      <c r="B26" s="7" t="s">
        <v>53</v>
      </c>
      <c r="C26" s="9">
        <v>77</v>
      </c>
      <c r="D26" s="9">
        <v>78</v>
      </c>
      <c r="E26" s="7">
        <f t="shared" si="0"/>
        <v>77.599999999999994</v>
      </c>
      <c r="F26" s="13"/>
      <c r="G26" s="13">
        <f t="shared" si="1"/>
        <v>77.599999999999994</v>
      </c>
    </row>
    <row r="27" spans="1:7">
      <c r="A27" s="6" t="s">
        <v>40</v>
      </c>
      <c r="B27" s="7" t="s">
        <v>41</v>
      </c>
      <c r="C27" s="9">
        <v>93</v>
      </c>
      <c r="D27" s="9">
        <v>95</v>
      </c>
      <c r="E27" s="7">
        <f t="shared" si="0"/>
        <v>94.2</v>
      </c>
      <c r="F27" s="13"/>
      <c r="G27" s="13">
        <f t="shared" si="1"/>
        <v>94.2</v>
      </c>
    </row>
    <row r="28" spans="1:7">
      <c r="A28" s="6" t="s">
        <v>40</v>
      </c>
      <c r="B28" s="7" t="s">
        <v>42</v>
      </c>
      <c r="C28" s="9">
        <v>81</v>
      </c>
      <c r="D28" s="9">
        <v>95</v>
      </c>
      <c r="E28" s="7">
        <f t="shared" si="0"/>
        <v>89.4</v>
      </c>
      <c r="F28" s="13"/>
      <c r="G28" s="13">
        <f t="shared" si="1"/>
        <v>89.4</v>
      </c>
    </row>
    <row r="29" spans="1:7">
      <c r="A29" s="6" t="s">
        <v>40</v>
      </c>
      <c r="B29" s="7" t="s">
        <v>43</v>
      </c>
      <c r="C29" s="9">
        <v>94</v>
      </c>
      <c r="D29" s="9">
        <v>85</v>
      </c>
      <c r="E29" s="7">
        <f t="shared" si="0"/>
        <v>88.6</v>
      </c>
      <c r="F29" s="13"/>
      <c r="G29" s="13">
        <f t="shared" si="1"/>
        <v>88.6</v>
      </c>
    </row>
    <row r="30" spans="1:7">
      <c r="A30" s="6" t="s">
        <v>59</v>
      </c>
      <c r="B30" s="7" t="s">
        <v>62</v>
      </c>
      <c r="C30" s="9">
        <v>94</v>
      </c>
      <c r="D30" s="9">
        <v>103</v>
      </c>
      <c r="E30" s="7">
        <f t="shared" si="0"/>
        <v>99.4</v>
      </c>
      <c r="F30" s="13"/>
      <c r="G30" s="13">
        <f t="shared" si="1"/>
        <v>99.4</v>
      </c>
    </row>
    <row r="31" spans="1:7">
      <c r="A31" s="6" t="s">
        <v>59</v>
      </c>
      <c r="B31" s="7" t="s">
        <v>60</v>
      </c>
      <c r="C31" s="9">
        <v>94</v>
      </c>
      <c r="D31" s="9">
        <v>96</v>
      </c>
      <c r="E31" s="7">
        <f t="shared" si="0"/>
        <v>95.199999999999989</v>
      </c>
      <c r="F31" s="13"/>
      <c r="G31" s="13">
        <f t="shared" si="1"/>
        <v>95.199999999999989</v>
      </c>
    </row>
    <row r="32" spans="1:7">
      <c r="A32" s="6" t="s">
        <v>59</v>
      </c>
      <c r="B32" s="7" t="s">
        <v>61</v>
      </c>
      <c r="C32" s="9">
        <v>93</v>
      </c>
      <c r="D32" s="9">
        <v>96</v>
      </c>
      <c r="E32" s="7">
        <f t="shared" si="0"/>
        <v>94.8</v>
      </c>
      <c r="F32" s="13"/>
      <c r="G32" s="13">
        <f t="shared" si="1"/>
        <v>94.8</v>
      </c>
    </row>
    <row r="33" spans="1:7">
      <c r="A33" s="6" t="s">
        <v>71</v>
      </c>
      <c r="B33" s="7" t="s">
        <v>73</v>
      </c>
      <c r="C33" s="9">
        <v>76</v>
      </c>
      <c r="D33" s="9">
        <v>90</v>
      </c>
      <c r="E33" s="7">
        <f t="shared" si="0"/>
        <v>84.4</v>
      </c>
      <c r="F33" s="13"/>
      <c r="G33" s="13">
        <f t="shared" si="1"/>
        <v>84.4</v>
      </c>
    </row>
    <row r="34" spans="1:7">
      <c r="A34" s="6" t="s">
        <v>71</v>
      </c>
      <c r="B34" s="7" t="s">
        <v>72</v>
      </c>
      <c r="C34" s="9">
        <v>82</v>
      </c>
      <c r="D34" s="9">
        <v>72</v>
      </c>
      <c r="E34" s="7">
        <f t="shared" si="0"/>
        <v>76</v>
      </c>
      <c r="F34" s="13"/>
      <c r="G34" s="13">
        <f t="shared" si="1"/>
        <v>76</v>
      </c>
    </row>
    <row r="35" spans="1:7">
      <c r="A35" s="6" t="s">
        <v>71</v>
      </c>
      <c r="B35" s="7" t="s">
        <v>74</v>
      </c>
      <c r="C35" s="9">
        <v>85</v>
      </c>
      <c r="D35" s="9">
        <v>60</v>
      </c>
      <c r="E35" s="7">
        <f t="shared" ref="E35:E62" si="2">C35*0.4+D35*0.6</f>
        <v>70</v>
      </c>
      <c r="F35" s="13"/>
      <c r="G35" s="13">
        <f t="shared" ref="G35:G62" si="3">E35+F35</f>
        <v>70</v>
      </c>
    </row>
    <row r="36" spans="1:7">
      <c r="A36" s="6" t="s">
        <v>79</v>
      </c>
      <c r="B36" s="7" t="s">
        <v>80</v>
      </c>
      <c r="C36" s="9">
        <v>88</v>
      </c>
      <c r="D36" s="9">
        <v>101</v>
      </c>
      <c r="E36" s="7">
        <f t="shared" si="2"/>
        <v>95.8</v>
      </c>
      <c r="F36" s="13"/>
      <c r="G36" s="13">
        <f t="shared" si="3"/>
        <v>95.8</v>
      </c>
    </row>
    <row r="37" spans="1:7">
      <c r="A37" s="6" t="s">
        <v>79</v>
      </c>
      <c r="B37" s="7" t="s">
        <v>82</v>
      </c>
      <c r="C37" s="9">
        <v>77</v>
      </c>
      <c r="D37" s="9">
        <v>97</v>
      </c>
      <c r="E37" s="7">
        <f t="shared" si="2"/>
        <v>89</v>
      </c>
      <c r="F37" s="13"/>
      <c r="G37" s="13">
        <f t="shared" si="3"/>
        <v>89</v>
      </c>
    </row>
    <row r="38" spans="1:7">
      <c r="A38" s="6" t="s">
        <v>79</v>
      </c>
      <c r="B38" s="7" t="s">
        <v>81</v>
      </c>
      <c r="C38" s="9">
        <v>74</v>
      </c>
      <c r="D38" s="9">
        <v>92</v>
      </c>
      <c r="E38" s="7">
        <f t="shared" si="2"/>
        <v>84.8</v>
      </c>
      <c r="F38" s="13"/>
      <c r="G38" s="13">
        <f t="shared" si="3"/>
        <v>84.8</v>
      </c>
    </row>
    <row r="39" spans="1:7">
      <c r="A39" s="6" t="s">
        <v>7</v>
      </c>
      <c r="B39" s="7" t="s">
        <v>9</v>
      </c>
      <c r="C39" s="9">
        <v>96</v>
      </c>
      <c r="D39" s="9">
        <v>94</v>
      </c>
      <c r="E39" s="7">
        <f t="shared" si="2"/>
        <v>94.800000000000011</v>
      </c>
      <c r="F39" s="13"/>
      <c r="G39" s="13">
        <f t="shared" si="3"/>
        <v>94.800000000000011</v>
      </c>
    </row>
    <row r="40" spans="1:7">
      <c r="A40" s="6" t="s">
        <v>7</v>
      </c>
      <c r="B40" s="7" t="s">
        <v>8</v>
      </c>
      <c r="C40" s="9">
        <v>94</v>
      </c>
      <c r="D40" s="9">
        <v>93</v>
      </c>
      <c r="E40" s="7">
        <f t="shared" si="2"/>
        <v>93.4</v>
      </c>
      <c r="F40" s="13"/>
      <c r="G40" s="13">
        <f t="shared" si="3"/>
        <v>93.4</v>
      </c>
    </row>
    <row r="41" spans="1:7">
      <c r="A41" s="6" t="s">
        <v>7</v>
      </c>
      <c r="B41" s="7" t="s">
        <v>13</v>
      </c>
      <c r="C41" s="9">
        <v>91</v>
      </c>
      <c r="D41" s="9">
        <v>91</v>
      </c>
      <c r="E41" s="7">
        <f t="shared" si="2"/>
        <v>91</v>
      </c>
      <c r="F41" s="13"/>
      <c r="G41" s="13">
        <f t="shared" si="3"/>
        <v>91</v>
      </c>
    </row>
    <row r="42" spans="1:7">
      <c r="A42" s="6" t="s">
        <v>7</v>
      </c>
      <c r="B42" s="7" t="s">
        <v>11</v>
      </c>
      <c r="C42" s="9">
        <v>92</v>
      </c>
      <c r="D42" s="9">
        <v>90</v>
      </c>
      <c r="E42" s="7">
        <f t="shared" si="2"/>
        <v>90.800000000000011</v>
      </c>
      <c r="F42" s="13"/>
      <c r="G42" s="13">
        <f t="shared" si="3"/>
        <v>90.800000000000011</v>
      </c>
    </row>
    <row r="43" spans="1:7">
      <c r="A43" s="6" t="s">
        <v>7</v>
      </c>
      <c r="B43" s="7" t="s">
        <v>12</v>
      </c>
      <c r="C43" s="9">
        <v>92</v>
      </c>
      <c r="D43" s="9">
        <v>90</v>
      </c>
      <c r="E43" s="7">
        <f t="shared" si="2"/>
        <v>90.800000000000011</v>
      </c>
      <c r="F43" s="13"/>
      <c r="G43" s="13">
        <f t="shared" si="3"/>
        <v>90.800000000000011</v>
      </c>
    </row>
    <row r="44" spans="1:7">
      <c r="A44" s="6" t="s">
        <v>7</v>
      </c>
      <c r="B44" s="7" t="s">
        <v>15</v>
      </c>
      <c r="C44" s="9">
        <v>92</v>
      </c>
      <c r="D44" s="9">
        <v>90</v>
      </c>
      <c r="E44" s="7">
        <f t="shared" si="2"/>
        <v>90.800000000000011</v>
      </c>
      <c r="F44" s="13"/>
      <c r="G44" s="13">
        <f t="shared" si="3"/>
        <v>90.800000000000011</v>
      </c>
    </row>
    <row r="45" spans="1:7">
      <c r="A45" s="6" t="s">
        <v>7</v>
      </c>
      <c r="B45" s="7" t="s">
        <v>10</v>
      </c>
      <c r="C45" s="9">
        <v>85</v>
      </c>
      <c r="D45" s="9">
        <v>93</v>
      </c>
      <c r="E45" s="7">
        <f t="shared" si="2"/>
        <v>89.8</v>
      </c>
      <c r="F45" s="13"/>
      <c r="G45" s="13">
        <f t="shared" si="3"/>
        <v>89.8</v>
      </c>
    </row>
    <row r="46" spans="1:7">
      <c r="A46" s="6" t="s">
        <v>7</v>
      </c>
      <c r="B46" s="7" t="s">
        <v>14</v>
      </c>
      <c r="C46" s="9">
        <v>84</v>
      </c>
      <c r="D46" s="9">
        <v>91</v>
      </c>
      <c r="E46" s="7">
        <f t="shared" si="2"/>
        <v>88.2</v>
      </c>
      <c r="F46" s="13"/>
      <c r="G46" s="13">
        <f t="shared" si="3"/>
        <v>88.2</v>
      </c>
    </row>
    <row r="47" spans="1:7">
      <c r="A47" s="6" t="s">
        <v>7</v>
      </c>
      <c r="B47" s="7" t="s">
        <v>16</v>
      </c>
      <c r="C47" s="9">
        <v>91</v>
      </c>
      <c r="D47" s="9">
        <v>86</v>
      </c>
      <c r="E47" s="7">
        <f t="shared" si="2"/>
        <v>88</v>
      </c>
      <c r="F47" s="13"/>
      <c r="G47" s="13">
        <f t="shared" si="3"/>
        <v>88</v>
      </c>
    </row>
    <row r="48" spans="1:7">
      <c r="A48" s="6" t="s">
        <v>17</v>
      </c>
      <c r="B48" s="7" t="s">
        <v>18</v>
      </c>
      <c r="C48" s="9">
        <v>89</v>
      </c>
      <c r="D48" s="9">
        <v>101</v>
      </c>
      <c r="E48" s="7">
        <f t="shared" si="2"/>
        <v>96.199999999999989</v>
      </c>
      <c r="F48" s="13"/>
      <c r="G48" s="13">
        <f t="shared" si="3"/>
        <v>96.199999999999989</v>
      </c>
    </row>
    <row r="49" spans="1:7">
      <c r="A49" s="6" t="s">
        <v>17</v>
      </c>
      <c r="B49" s="7" t="s">
        <v>21</v>
      </c>
      <c r="C49" s="9">
        <v>87</v>
      </c>
      <c r="D49" s="9">
        <v>91</v>
      </c>
      <c r="E49" s="7">
        <f t="shared" si="2"/>
        <v>89.4</v>
      </c>
      <c r="F49" s="13"/>
      <c r="G49" s="13">
        <f t="shared" si="3"/>
        <v>89.4</v>
      </c>
    </row>
    <row r="50" spans="1:7">
      <c r="A50" s="6" t="s">
        <v>17</v>
      </c>
      <c r="B50" s="7" t="s">
        <v>19</v>
      </c>
      <c r="C50" s="9">
        <v>91</v>
      </c>
      <c r="D50" s="9">
        <v>87</v>
      </c>
      <c r="E50" s="7">
        <f t="shared" si="2"/>
        <v>88.6</v>
      </c>
      <c r="F50" s="13"/>
      <c r="G50" s="13">
        <f t="shared" si="3"/>
        <v>88.6</v>
      </c>
    </row>
    <row r="51" spans="1:7">
      <c r="A51" s="6" t="s">
        <v>17</v>
      </c>
      <c r="B51" s="7" t="s">
        <v>20</v>
      </c>
      <c r="C51" s="9">
        <v>85</v>
      </c>
      <c r="D51" s="9">
        <v>88</v>
      </c>
      <c r="E51" s="7">
        <f t="shared" si="2"/>
        <v>86.8</v>
      </c>
      <c r="F51" s="13"/>
      <c r="G51" s="13">
        <f t="shared" si="3"/>
        <v>86.8</v>
      </c>
    </row>
    <row r="52" spans="1:7">
      <c r="A52" s="6" t="s">
        <v>17</v>
      </c>
      <c r="B52" s="7" t="s">
        <v>23</v>
      </c>
      <c r="C52" s="9">
        <v>84</v>
      </c>
      <c r="D52" s="9">
        <v>87</v>
      </c>
      <c r="E52" s="7">
        <f t="shared" si="2"/>
        <v>85.8</v>
      </c>
      <c r="F52" s="13"/>
      <c r="G52" s="13">
        <f t="shared" si="3"/>
        <v>85.8</v>
      </c>
    </row>
    <row r="53" spans="1:7">
      <c r="A53" s="6" t="s">
        <v>17</v>
      </c>
      <c r="B53" s="7" t="s">
        <v>22</v>
      </c>
      <c r="C53" s="9">
        <v>87</v>
      </c>
      <c r="D53" s="9">
        <v>84</v>
      </c>
      <c r="E53" s="7">
        <f t="shared" si="2"/>
        <v>85.2</v>
      </c>
      <c r="F53" s="13"/>
      <c r="G53" s="13">
        <f t="shared" si="3"/>
        <v>85.2</v>
      </c>
    </row>
    <row r="54" spans="1:7">
      <c r="A54" s="6" t="s">
        <v>24</v>
      </c>
      <c r="B54" s="7" t="s">
        <v>26</v>
      </c>
      <c r="C54" s="9">
        <v>97</v>
      </c>
      <c r="D54" s="9">
        <v>97.5</v>
      </c>
      <c r="E54" s="7">
        <f t="shared" si="2"/>
        <v>97.300000000000011</v>
      </c>
      <c r="F54" s="13"/>
      <c r="G54" s="13">
        <f t="shared" si="3"/>
        <v>97.300000000000011</v>
      </c>
    </row>
    <row r="55" spans="1:7">
      <c r="A55" s="6" t="s">
        <v>24</v>
      </c>
      <c r="B55" s="7" t="s">
        <v>25</v>
      </c>
      <c r="C55" s="9">
        <v>95</v>
      </c>
      <c r="D55" s="9">
        <v>83.5</v>
      </c>
      <c r="E55" s="7">
        <f t="shared" si="2"/>
        <v>88.1</v>
      </c>
      <c r="F55" s="13"/>
      <c r="G55" s="13">
        <f t="shared" si="3"/>
        <v>88.1</v>
      </c>
    </row>
    <row r="56" spans="1:7">
      <c r="A56" s="6" t="s">
        <v>24</v>
      </c>
      <c r="B56" s="7" t="s">
        <v>27</v>
      </c>
      <c r="C56" s="9">
        <v>86</v>
      </c>
      <c r="D56" s="9">
        <v>88</v>
      </c>
      <c r="E56" s="7">
        <f t="shared" si="2"/>
        <v>87.199999999999989</v>
      </c>
      <c r="F56" s="13"/>
      <c r="G56" s="13">
        <f t="shared" si="3"/>
        <v>87.199999999999989</v>
      </c>
    </row>
    <row r="57" spans="1:7">
      <c r="A57" s="6" t="s">
        <v>28</v>
      </c>
      <c r="B57" s="7" t="s">
        <v>31</v>
      </c>
      <c r="C57" s="9">
        <v>93</v>
      </c>
      <c r="D57" s="9">
        <v>96</v>
      </c>
      <c r="E57" s="7">
        <f t="shared" si="2"/>
        <v>94.8</v>
      </c>
      <c r="F57" s="13"/>
      <c r="G57" s="13">
        <f t="shared" si="3"/>
        <v>94.8</v>
      </c>
    </row>
    <row r="58" spans="1:7">
      <c r="A58" s="6" t="s">
        <v>28</v>
      </c>
      <c r="B58" s="7" t="s">
        <v>29</v>
      </c>
      <c r="C58" s="9">
        <v>91</v>
      </c>
      <c r="D58" s="9">
        <v>96</v>
      </c>
      <c r="E58" s="7">
        <f t="shared" si="2"/>
        <v>94</v>
      </c>
      <c r="F58" s="13"/>
      <c r="G58" s="13">
        <f t="shared" si="3"/>
        <v>94</v>
      </c>
    </row>
    <row r="59" spans="1:7">
      <c r="A59" s="6" t="s">
        <v>28</v>
      </c>
      <c r="B59" s="7" t="s">
        <v>30</v>
      </c>
      <c r="C59" s="9">
        <v>91</v>
      </c>
      <c r="D59" s="9">
        <v>96</v>
      </c>
      <c r="E59" s="7">
        <f t="shared" si="2"/>
        <v>94</v>
      </c>
      <c r="F59" s="13"/>
      <c r="G59" s="13">
        <f t="shared" si="3"/>
        <v>94</v>
      </c>
    </row>
    <row r="60" spans="1:7">
      <c r="A60" s="6" t="s">
        <v>32</v>
      </c>
      <c r="B60" s="7" t="s">
        <v>33</v>
      </c>
      <c r="C60" s="9">
        <v>95</v>
      </c>
      <c r="D60" s="9">
        <v>89</v>
      </c>
      <c r="E60" s="7">
        <f t="shared" si="2"/>
        <v>91.4</v>
      </c>
      <c r="F60" s="13"/>
      <c r="G60" s="13">
        <f t="shared" si="3"/>
        <v>91.4</v>
      </c>
    </row>
    <row r="61" spans="1:7">
      <c r="A61" s="6" t="s">
        <v>32</v>
      </c>
      <c r="B61" s="7" t="s">
        <v>34</v>
      </c>
      <c r="C61" s="9">
        <v>90</v>
      </c>
      <c r="D61" s="9">
        <v>82</v>
      </c>
      <c r="E61" s="7">
        <f t="shared" si="2"/>
        <v>85.199999999999989</v>
      </c>
      <c r="F61" s="13"/>
      <c r="G61" s="13">
        <f t="shared" si="3"/>
        <v>85.199999999999989</v>
      </c>
    </row>
    <row r="62" spans="1:7">
      <c r="A62" s="6" t="s">
        <v>32</v>
      </c>
      <c r="B62" s="7" t="s">
        <v>35</v>
      </c>
      <c r="C62" s="9">
        <v>85</v>
      </c>
      <c r="D62" s="9">
        <v>80</v>
      </c>
      <c r="E62" s="7">
        <f t="shared" si="2"/>
        <v>82</v>
      </c>
      <c r="F62" s="13"/>
      <c r="G62" s="13">
        <f t="shared" si="3"/>
        <v>82</v>
      </c>
    </row>
  </sheetData>
  <mergeCells count="1">
    <mergeCell ref="A1:G1"/>
  </mergeCells>
  <phoneticPr fontId="2" type="noConversion"/>
  <pageMargins left="0.43307086614173229" right="0.23622047244094491" top="0.59055118110236227" bottom="0.51181102362204722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专业测试人员名单</vt:lpstr>
      <vt:lpstr>专业测试人员名单!Print_Titles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章瑞</dc:creator>
  <cp:lastModifiedBy>China</cp:lastModifiedBy>
  <cp:lastPrinted>2023-04-14T07:41:46Z</cp:lastPrinted>
  <dcterms:created xsi:type="dcterms:W3CDTF">2023-03-16T07:34:00Z</dcterms:created>
  <dcterms:modified xsi:type="dcterms:W3CDTF">2023-04-14T08:28:14Z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true</vt:bool>
  </property>
  <property fmtid="{D5CDD505-2E9C-101B-9397-08002B2CF9AE}" pid="4" name="ICV">
    <vt:lpwstr>E22094FDC0774F79845F114D3B09D1BA_12</vt:lpwstr>
  </property>
</Properties>
</file>