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总成绩" sheetId="1" r:id="rId1"/>
  </sheets>
  <definedNames>
    <definedName name="_xlnm._FilterDatabase" localSheetId="0" hidden="1">总成绩!$A$3:$O$288</definedName>
  </definedNames>
  <calcPr calcId="162913"/>
</workbook>
</file>

<file path=xl/calcChain.xml><?xml version="1.0" encoding="utf-8"?>
<calcChain xmlns="http://schemas.openxmlformats.org/spreadsheetml/2006/main">
  <c r="J133" i="1" l="1"/>
  <c r="L133" i="1" s="1"/>
  <c r="M133" i="1" s="1"/>
  <c r="J288" i="1"/>
  <c r="L288" i="1" s="1"/>
  <c r="M288" i="1" s="1"/>
  <c r="J287" i="1"/>
  <c r="L287" i="1" s="1"/>
  <c r="M287" i="1" s="1"/>
  <c r="J286" i="1"/>
  <c r="L286" i="1" s="1"/>
  <c r="M286" i="1" s="1"/>
  <c r="J285" i="1"/>
  <c r="L285" i="1" s="1"/>
  <c r="M285" i="1" s="1"/>
  <c r="L284" i="1"/>
  <c r="M284" i="1" s="1"/>
  <c r="J284" i="1"/>
  <c r="J283" i="1"/>
  <c r="L283" i="1" s="1"/>
  <c r="M283" i="1" s="1"/>
  <c r="L282" i="1"/>
  <c r="M282" i="1" s="1"/>
  <c r="J282" i="1"/>
  <c r="J281" i="1"/>
  <c r="L281" i="1" s="1"/>
  <c r="M281" i="1" s="1"/>
  <c r="J280" i="1"/>
  <c r="L280" i="1" s="1"/>
  <c r="M280" i="1" s="1"/>
  <c r="J279" i="1"/>
  <c r="L279" i="1" s="1"/>
  <c r="M279" i="1" s="1"/>
  <c r="J278" i="1"/>
  <c r="L278" i="1" s="1"/>
  <c r="M278" i="1" s="1"/>
  <c r="J277" i="1"/>
  <c r="L277" i="1" s="1"/>
  <c r="M277" i="1" s="1"/>
  <c r="J276" i="1"/>
  <c r="L276" i="1" s="1"/>
  <c r="M276" i="1" s="1"/>
  <c r="J275" i="1"/>
  <c r="L275" i="1" s="1"/>
  <c r="M275" i="1" s="1"/>
  <c r="J274" i="1"/>
  <c r="L274" i="1" s="1"/>
  <c r="M274" i="1" s="1"/>
  <c r="J273" i="1"/>
  <c r="L273" i="1" s="1"/>
  <c r="M273" i="1" s="1"/>
  <c r="J272" i="1"/>
  <c r="L272" i="1" s="1"/>
  <c r="M272" i="1" s="1"/>
  <c r="L271" i="1"/>
  <c r="M271" i="1" s="1"/>
  <c r="J271" i="1"/>
  <c r="J270" i="1"/>
  <c r="L270" i="1" s="1"/>
  <c r="M270" i="1" s="1"/>
  <c r="L269" i="1"/>
  <c r="M269" i="1" s="1"/>
  <c r="J269" i="1"/>
  <c r="J268" i="1"/>
  <c r="L268" i="1" s="1"/>
  <c r="M268" i="1" s="1"/>
  <c r="J267" i="1"/>
  <c r="L267" i="1" s="1"/>
  <c r="M267" i="1" s="1"/>
  <c r="J266" i="1"/>
  <c r="L266" i="1" s="1"/>
  <c r="M266" i="1" s="1"/>
  <c r="J265" i="1"/>
  <c r="L265" i="1" s="1"/>
  <c r="M265" i="1" s="1"/>
  <c r="J264" i="1"/>
  <c r="L264" i="1" s="1"/>
  <c r="M264" i="1" s="1"/>
  <c r="J263" i="1"/>
  <c r="L263" i="1" s="1"/>
  <c r="M263" i="1" s="1"/>
  <c r="J262" i="1"/>
  <c r="L262" i="1" s="1"/>
  <c r="M262" i="1" s="1"/>
  <c r="J261" i="1"/>
  <c r="L261" i="1" s="1"/>
  <c r="M261" i="1" s="1"/>
  <c r="L260" i="1"/>
  <c r="M260" i="1" s="1"/>
  <c r="J260" i="1"/>
  <c r="J259" i="1"/>
  <c r="L259" i="1" s="1"/>
  <c r="M259" i="1" s="1"/>
  <c r="L258" i="1"/>
  <c r="M258" i="1" s="1"/>
  <c r="J258" i="1"/>
  <c r="J257" i="1"/>
  <c r="L257" i="1" s="1"/>
  <c r="M257" i="1" s="1"/>
  <c r="J256" i="1"/>
  <c r="L256" i="1" s="1"/>
  <c r="M256" i="1" s="1"/>
  <c r="J255" i="1"/>
  <c r="L255" i="1" s="1"/>
  <c r="M255" i="1" s="1"/>
  <c r="J254" i="1"/>
  <c r="L254" i="1" s="1"/>
  <c r="M254" i="1" s="1"/>
  <c r="J253" i="1"/>
  <c r="L253" i="1" s="1"/>
  <c r="M253" i="1" s="1"/>
  <c r="J252" i="1"/>
  <c r="L252" i="1" s="1"/>
  <c r="M252" i="1" s="1"/>
  <c r="J251" i="1"/>
  <c r="L251" i="1" s="1"/>
  <c r="M251" i="1" s="1"/>
  <c r="J250" i="1"/>
  <c r="L250" i="1" s="1"/>
  <c r="M250" i="1" s="1"/>
  <c r="J249" i="1"/>
  <c r="L249" i="1" s="1"/>
  <c r="M249" i="1" s="1"/>
  <c r="J248" i="1"/>
  <c r="L248" i="1" s="1"/>
  <c r="M248" i="1" s="1"/>
  <c r="L247" i="1"/>
  <c r="M247" i="1" s="1"/>
  <c r="J247" i="1"/>
  <c r="J246" i="1"/>
  <c r="L246" i="1" s="1"/>
  <c r="M246" i="1" s="1"/>
  <c r="L245" i="1"/>
  <c r="M245" i="1" s="1"/>
  <c r="J245" i="1"/>
  <c r="J244" i="1"/>
  <c r="L244" i="1" s="1"/>
  <c r="M244" i="1" s="1"/>
  <c r="J243" i="1"/>
  <c r="L243" i="1" s="1"/>
  <c r="M243" i="1" s="1"/>
  <c r="J242" i="1"/>
  <c r="L242" i="1" s="1"/>
  <c r="M242" i="1" s="1"/>
  <c r="J241" i="1"/>
  <c r="L241" i="1" s="1"/>
  <c r="M241" i="1" s="1"/>
  <c r="J240" i="1"/>
  <c r="L240" i="1" s="1"/>
  <c r="M240" i="1" s="1"/>
  <c r="J239" i="1"/>
  <c r="L239" i="1" s="1"/>
  <c r="M239" i="1" s="1"/>
  <c r="J238" i="1"/>
  <c r="L238" i="1" s="1"/>
  <c r="M238" i="1" s="1"/>
  <c r="J237" i="1"/>
  <c r="L237" i="1" s="1"/>
  <c r="M237" i="1" s="1"/>
  <c r="L236" i="1"/>
  <c r="M236" i="1" s="1"/>
  <c r="J236" i="1"/>
  <c r="J235" i="1"/>
  <c r="L235" i="1" s="1"/>
  <c r="M235" i="1" s="1"/>
  <c r="L234" i="1"/>
  <c r="M234" i="1" s="1"/>
  <c r="J234" i="1"/>
  <c r="J233" i="1"/>
  <c r="L233" i="1" s="1"/>
  <c r="M233" i="1" s="1"/>
  <c r="J232" i="1"/>
  <c r="L232" i="1" s="1"/>
  <c r="M232" i="1" s="1"/>
  <c r="L231" i="1"/>
  <c r="M231" i="1" s="1"/>
  <c r="J231" i="1"/>
  <c r="J230" i="1"/>
  <c r="L230" i="1" s="1"/>
  <c r="M230" i="1" s="1"/>
  <c r="J229" i="1"/>
  <c r="L229" i="1" s="1"/>
  <c r="M229" i="1" s="1"/>
  <c r="J228" i="1"/>
  <c r="L228" i="1" s="1"/>
  <c r="M228" i="1" s="1"/>
  <c r="J227" i="1"/>
  <c r="L227" i="1" s="1"/>
  <c r="M227" i="1" s="1"/>
  <c r="J226" i="1"/>
  <c r="L226" i="1" s="1"/>
  <c r="M226" i="1" s="1"/>
  <c r="J225" i="1"/>
  <c r="L225" i="1" s="1"/>
  <c r="M225" i="1" s="1"/>
  <c r="J224" i="1"/>
  <c r="L224" i="1" s="1"/>
  <c r="M224" i="1" s="1"/>
  <c r="L223" i="1"/>
  <c r="M223" i="1" s="1"/>
  <c r="J223" i="1"/>
  <c r="J222" i="1"/>
  <c r="L222" i="1" s="1"/>
  <c r="M222" i="1" s="1"/>
  <c r="L221" i="1"/>
  <c r="M221" i="1" s="1"/>
  <c r="J221" i="1"/>
  <c r="J220" i="1"/>
  <c r="L220" i="1" s="1"/>
  <c r="M220" i="1" s="1"/>
  <c r="J219" i="1"/>
  <c r="L219" i="1" s="1"/>
  <c r="M219" i="1" s="1"/>
  <c r="L218" i="1"/>
  <c r="M218" i="1" s="1"/>
  <c r="J218" i="1"/>
  <c r="J217" i="1"/>
  <c r="L217" i="1" s="1"/>
  <c r="M217" i="1" s="1"/>
  <c r="J216" i="1"/>
  <c r="L216" i="1" s="1"/>
  <c r="M216" i="1" s="1"/>
  <c r="J215" i="1"/>
  <c r="L215" i="1" s="1"/>
  <c r="M215" i="1" s="1"/>
  <c r="J214" i="1"/>
  <c r="L214" i="1" s="1"/>
  <c r="M214" i="1" s="1"/>
  <c r="J213" i="1"/>
  <c r="L213" i="1" s="1"/>
  <c r="M213" i="1" s="1"/>
  <c r="L212" i="1"/>
  <c r="M212" i="1" s="1"/>
  <c r="J212" i="1"/>
  <c r="J211" i="1"/>
  <c r="L211" i="1" s="1"/>
  <c r="M211" i="1" s="1"/>
  <c r="L210" i="1"/>
  <c r="M210" i="1" s="1"/>
  <c r="J210" i="1"/>
  <c r="J209" i="1"/>
  <c r="L209" i="1" s="1"/>
  <c r="M209" i="1" s="1"/>
  <c r="J208" i="1"/>
  <c r="L208" i="1" s="1"/>
  <c r="M208" i="1" s="1"/>
  <c r="J207" i="1"/>
  <c r="L207" i="1" s="1"/>
  <c r="M207" i="1" s="1"/>
  <c r="J206" i="1"/>
  <c r="L206" i="1" s="1"/>
  <c r="M206" i="1" s="1"/>
  <c r="L205" i="1"/>
  <c r="M205" i="1" s="1"/>
  <c r="J205" i="1"/>
  <c r="J204" i="1"/>
  <c r="L204" i="1" s="1"/>
  <c r="M204" i="1" s="1"/>
  <c r="J203" i="1"/>
  <c r="L203" i="1" s="1"/>
  <c r="M203" i="1" s="1"/>
  <c r="J202" i="1"/>
  <c r="L202" i="1" s="1"/>
  <c r="M202" i="1" s="1"/>
  <c r="J201" i="1"/>
  <c r="L201" i="1" s="1"/>
  <c r="M201" i="1" s="1"/>
  <c r="J200" i="1"/>
  <c r="L200" i="1" s="1"/>
  <c r="M200" i="1" s="1"/>
  <c r="L199" i="1"/>
  <c r="M199" i="1" s="1"/>
  <c r="J199" i="1"/>
  <c r="J198" i="1"/>
  <c r="L198" i="1" s="1"/>
  <c r="M198" i="1" s="1"/>
  <c r="L197" i="1"/>
  <c r="M197" i="1" s="1"/>
  <c r="J197" i="1"/>
  <c r="L196" i="1"/>
  <c r="M196" i="1" s="1"/>
  <c r="J196" i="1"/>
  <c r="J195" i="1"/>
  <c r="L195" i="1" s="1"/>
  <c r="M195" i="1" s="1"/>
  <c r="J194" i="1"/>
  <c r="L194" i="1" s="1"/>
  <c r="M194" i="1" s="1"/>
  <c r="J193" i="1"/>
  <c r="L193" i="1" s="1"/>
  <c r="M193" i="1" s="1"/>
  <c r="J192" i="1"/>
  <c r="L192" i="1" s="1"/>
  <c r="M192" i="1" s="1"/>
  <c r="J191" i="1"/>
  <c r="L191" i="1" s="1"/>
  <c r="M191" i="1" s="1"/>
  <c r="J190" i="1"/>
  <c r="L190" i="1" s="1"/>
  <c r="M190" i="1" s="1"/>
  <c r="J189" i="1"/>
  <c r="L189" i="1" s="1"/>
  <c r="M189" i="1" s="1"/>
  <c r="L188" i="1"/>
  <c r="M188" i="1" s="1"/>
  <c r="J188" i="1"/>
  <c r="J187" i="1"/>
  <c r="L187" i="1" s="1"/>
  <c r="M187" i="1" s="1"/>
  <c r="L186" i="1"/>
  <c r="M186" i="1" s="1"/>
  <c r="J186" i="1"/>
  <c r="J185" i="1"/>
  <c r="L185" i="1" s="1"/>
  <c r="M185" i="1" s="1"/>
  <c r="J184" i="1"/>
  <c r="L184" i="1" s="1"/>
  <c r="M184" i="1" s="1"/>
  <c r="J183" i="1"/>
  <c r="L183" i="1" s="1"/>
  <c r="M183" i="1" s="1"/>
  <c r="L182" i="1"/>
  <c r="M182" i="1" s="1"/>
  <c r="J182" i="1"/>
  <c r="J181" i="1"/>
  <c r="L181" i="1" s="1"/>
  <c r="M181" i="1" s="1"/>
  <c r="J180" i="1"/>
  <c r="L180" i="1" s="1"/>
  <c r="M180" i="1" s="1"/>
  <c r="J179" i="1"/>
  <c r="L179" i="1" s="1"/>
  <c r="M179" i="1" s="1"/>
  <c r="L178" i="1"/>
  <c r="M178" i="1" s="1"/>
  <c r="J178" i="1"/>
  <c r="J177" i="1"/>
  <c r="L177" i="1" s="1"/>
  <c r="M177" i="1" s="1"/>
  <c r="J176" i="1"/>
  <c r="L176" i="1" s="1"/>
  <c r="M176" i="1" s="1"/>
  <c r="J175" i="1"/>
  <c r="L175" i="1" s="1"/>
  <c r="M175" i="1" s="1"/>
  <c r="L174" i="1"/>
  <c r="M174" i="1" s="1"/>
  <c r="J174" i="1"/>
  <c r="J173" i="1"/>
  <c r="L173" i="1" s="1"/>
  <c r="M173" i="1" s="1"/>
  <c r="J172" i="1"/>
  <c r="L172" i="1" s="1"/>
  <c r="M172" i="1" s="1"/>
  <c r="J171" i="1"/>
  <c r="L171" i="1" s="1"/>
  <c r="M171" i="1" s="1"/>
  <c r="J170" i="1"/>
  <c r="L170" i="1" s="1"/>
  <c r="M170" i="1" s="1"/>
  <c r="J169" i="1"/>
  <c r="L169" i="1" s="1"/>
  <c r="M169" i="1" s="1"/>
  <c r="J168" i="1"/>
  <c r="L168" i="1" s="1"/>
  <c r="M168" i="1" s="1"/>
  <c r="J167" i="1"/>
  <c r="L167" i="1" s="1"/>
  <c r="M167" i="1" s="1"/>
  <c r="J166" i="1"/>
  <c r="L166" i="1" s="1"/>
  <c r="M166" i="1" s="1"/>
  <c r="J165" i="1"/>
  <c r="L165" i="1" s="1"/>
  <c r="M165" i="1" s="1"/>
  <c r="J164" i="1"/>
  <c r="L164" i="1" s="1"/>
  <c r="M164" i="1" s="1"/>
  <c r="J163" i="1"/>
  <c r="L163" i="1" s="1"/>
  <c r="M163" i="1" s="1"/>
  <c r="L162" i="1"/>
  <c r="M162" i="1" s="1"/>
  <c r="J162" i="1"/>
  <c r="J161" i="1"/>
  <c r="L161" i="1" s="1"/>
  <c r="M161" i="1" s="1"/>
  <c r="J160" i="1"/>
  <c r="L160" i="1" s="1"/>
  <c r="M160" i="1" s="1"/>
  <c r="J159" i="1"/>
  <c r="L159" i="1" s="1"/>
  <c r="M159" i="1" s="1"/>
  <c r="L158" i="1"/>
  <c r="M158" i="1" s="1"/>
  <c r="J158" i="1"/>
  <c r="J157" i="1"/>
  <c r="L157" i="1" s="1"/>
  <c r="M157" i="1" s="1"/>
  <c r="J156" i="1"/>
  <c r="L156" i="1" s="1"/>
  <c r="M156" i="1" s="1"/>
  <c r="J155" i="1"/>
  <c r="L155" i="1" s="1"/>
  <c r="M155" i="1" s="1"/>
  <c r="L154" i="1"/>
  <c r="M154" i="1" s="1"/>
  <c r="J154" i="1"/>
  <c r="J153" i="1"/>
  <c r="L153" i="1" s="1"/>
  <c r="M153" i="1" s="1"/>
  <c r="J152" i="1"/>
  <c r="L152" i="1" s="1"/>
  <c r="M152" i="1" s="1"/>
  <c r="J151" i="1"/>
  <c r="L151" i="1" s="1"/>
  <c r="M151" i="1" s="1"/>
  <c r="L150" i="1"/>
  <c r="M150" i="1" s="1"/>
  <c r="J150" i="1"/>
  <c r="J149" i="1"/>
  <c r="L149" i="1" s="1"/>
  <c r="M149" i="1" s="1"/>
  <c r="J148" i="1"/>
  <c r="L148" i="1" s="1"/>
  <c r="M148" i="1" s="1"/>
  <c r="J147" i="1"/>
  <c r="L147" i="1" s="1"/>
  <c r="M147" i="1" s="1"/>
  <c r="J146" i="1"/>
  <c r="L146" i="1" s="1"/>
  <c r="M146" i="1" s="1"/>
  <c r="J145" i="1"/>
  <c r="L145" i="1" s="1"/>
  <c r="M145" i="1" s="1"/>
  <c r="J144" i="1"/>
  <c r="L144" i="1" s="1"/>
  <c r="M144" i="1" s="1"/>
  <c r="J143" i="1"/>
  <c r="L143" i="1" s="1"/>
  <c r="M143" i="1" s="1"/>
  <c r="J142" i="1"/>
  <c r="L142" i="1" s="1"/>
  <c r="M142" i="1" s="1"/>
  <c r="J141" i="1"/>
  <c r="L141" i="1" s="1"/>
  <c r="M141" i="1" s="1"/>
  <c r="J140" i="1"/>
  <c r="L140" i="1" s="1"/>
  <c r="M140" i="1" s="1"/>
  <c r="J139" i="1"/>
  <c r="L139" i="1" s="1"/>
  <c r="M139" i="1" s="1"/>
  <c r="L138" i="1"/>
  <c r="M138" i="1" s="1"/>
  <c r="J138" i="1"/>
  <c r="J137" i="1"/>
  <c r="L137" i="1" s="1"/>
  <c r="M137" i="1" s="1"/>
  <c r="J136" i="1"/>
  <c r="L136" i="1" s="1"/>
  <c r="M136" i="1" s="1"/>
  <c r="J135" i="1"/>
  <c r="L135" i="1" s="1"/>
  <c r="M135" i="1" s="1"/>
  <c r="L134" i="1"/>
  <c r="M134" i="1" s="1"/>
  <c r="J134" i="1"/>
  <c r="J132" i="1"/>
  <c r="L132" i="1" s="1"/>
  <c r="M132" i="1" s="1"/>
  <c r="J131" i="1"/>
  <c r="L131" i="1" s="1"/>
  <c r="M131" i="1" s="1"/>
  <c r="L130" i="1"/>
  <c r="M130" i="1" s="1"/>
  <c r="J130" i="1"/>
  <c r="J129" i="1"/>
  <c r="L129" i="1" s="1"/>
  <c r="M129" i="1" s="1"/>
  <c r="J128" i="1"/>
  <c r="L128" i="1" s="1"/>
  <c r="M128" i="1" s="1"/>
  <c r="J127" i="1"/>
  <c r="L127" i="1" s="1"/>
  <c r="M127" i="1" s="1"/>
  <c r="J126" i="1"/>
  <c r="L126" i="1" s="1"/>
  <c r="M126" i="1" s="1"/>
  <c r="J125" i="1"/>
  <c r="L125" i="1" s="1"/>
  <c r="M125" i="1" s="1"/>
  <c r="J124" i="1"/>
  <c r="L124" i="1" s="1"/>
  <c r="M124" i="1" s="1"/>
  <c r="J123" i="1"/>
  <c r="L123" i="1" s="1"/>
  <c r="M123" i="1" s="1"/>
  <c r="J122" i="1"/>
  <c r="L122" i="1" s="1"/>
  <c r="M122" i="1" s="1"/>
  <c r="J121" i="1"/>
  <c r="L121" i="1" s="1"/>
  <c r="M121" i="1" s="1"/>
  <c r="J120" i="1"/>
  <c r="L120" i="1" s="1"/>
  <c r="M120" i="1" s="1"/>
  <c r="J119" i="1"/>
  <c r="L119" i="1" s="1"/>
  <c r="M119" i="1" s="1"/>
  <c r="L118" i="1"/>
  <c r="M118" i="1" s="1"/>
  <c r="J118" i="1"/>
  <c r="J117" i="1"/>
  <c r="L117" i="1" s="1"/>
  <c r="M117" i="1" s="1"/>
  <c r="J116" i="1"/>
  <c r="L116" i="1" s="1"/>
  <c r="M116" i="1" s="1"/>
  <c r="J115" i="1"/>
  <c r="L115" i="1" s="1"/>
  <c r="M115" i="1" s="1"/>
  <c r="J114" i="1"/>
  <c r="L114" i="1" s="1"/>
  <c r="M114" i="1" s="1"/>
  <c r="L113" i="1"/>
  <c r="M113" i="1" s="1"/>
  <c r="J113" i="1"/>
  <c r="J112" i="1"/>
  <c r="L112" i="1" s="1"/>
  <c r="M112" i="1" s="1"/>
  <c r="J111" i="1"/>
  <c r="L111" i="1" s="1"/>
  <c r="M111" i="1" s="1"/>
  <c r="L110" i="1"/>
  <c r="M110" i="1" s="1"/>
  <c r="J110" i="1"/>
  <c r="J109" i="1"/>
  <c r="L109" i="1" s="1"/>
  <c r="M109" i="1" s="1"/>
  <c r="J108" i="1"/>
  <c r="L108" i="1" s="1"/>
  <c r="M108" i="1" s="1"/>
  <c r="J107" i="1"/>
  <c r="L107" i="1" s="1"/>
  <c r="M107" i="1" s="1"/>
  <c r="J106" i="1"/>
  <c r="L106" i="1" s="1"/>
  <c r="M106" i="1" s="1"/>
  <c r="L105" i="1"/>
  <c r="M105" i="1" s="1"/>
  <c r="J105" i="1"/>
  <c r="L104" i="1"/>
  <c r="M104" i="1" s="1"/>
  <c r="J104" i="1"/>
  <c r="L103" i="1"/>
  <c r="M103" i="1" s="1"/>
  <c r="J103" i="1"/>
  <c r="L102" i="1"/>
  <c r="M102" i="1" s="1"/>
  <c r="J102" i="1"/>
  <c r="J101" i="1"/>
  <c r="L101" i="1" s="1"/>
  <c r="M101" i="1" s="1"/>
  <c r="J100" i="1"/>
  <c r="L100" i="1" s="1"/>
  <c r="M100" i="1" s="1"/>
  <c r="J99" i="1"/>
  <c r="L99" i="1" s="1"/>
  <c r="M99" i="1" s="1"/>
  <c r="J98" i="1"/>
  <c r="L98" i="1" s="1"/>
  <c r="M98" i="1" s="1"/>
  <c r="L97" i="1"/>
  <c r="M97" i="1" s="1"/>
  <c r="J97" i="1"/>
  <c r="J96" i="1"/>
  <c r="L96" i="1" s="1"/>
  <c r="M96" i="1" s="1"/>
  <c r="J95" i="1"/>
  <c r="L95" i="1" s="1"/>
  <c r="M95" i="1" s="1"/>
  <c r="L94" i="1"/>
  <c r="M94" i="1" s="1"/>
  <c r="J94" i="1"/>
  <c r="J93" i="1"/>
  <c r="L93" i="1" s="1"/>
  <c r="M93" i="1" s="1"/>
  <c r="J92" i="1"/>
  <c r="L92" i="1" s="1"/>
  <c r="M92" i="1" s="1"/>
  <c r="J91" i="1"/>
  <c r="L91" i="1" s="1"/>
  <c r="M91" i="1" s="1"/>
  <c r="J90" i="1"/>
  <c r="L90" i="1" s="1"/>
  <c r="M90" i="1" s="1"/>
  <c r="L89" i="1"/>
  <c r="M89" i="1" s="1"/>
  <c r="J89" i="1"/>
  <c r="L88" i="1"/>
  <c r="M88" i="1" s="1"/>
  <c r="J88" i="1"/>
  <c r="L87" i="1"/>
  <c r="M87" i="1" s="1"/>
  <c r="J87" i="1"/>
  <c r="L86" i="1"/>
  <c r="M86" i="1" s="1"/>
  <c r="J86" i="1"/>
  <c r="J85" i="1"/>
  <c r="L85" i="1" s="1"/>
  <c r="M85" i="1" s="1"/>
  <c r="J84" i="1"/>
  <c r="L84" i="1" s="1"/>
  <c r="M84" i="1" s="1"/>
  <c r="J83" i="1"/>
  <c r="L83" i="1" s="1"/>
  <c r="M83" i="1" s="1"/>
  <c r="J82" i="1"/>
  <c r="L82" i="1" s="1"/>
  <c r="M82" i="1" s="1"/>
  <c r="L81" i="1"/>
  <c r="M81" i="1" s="1"/>
  <c r="J81" i="1"/>
  <c r="J80" i="1"/>
  <c r="L80" i="1" s="1"/>
  <c r="M80" i="1" s="1"/>
  <c r="J79" i="1"/>
  <c r="L79" i="1" s="1"/>
  <c r="M79" i="1" s="1"/>
  <c r="L78" i="1"/>
  <c r="M78" i="1" s="1"/>
  <c r="J78" i="1"/>
  <c r="J77" i="1"/>
  <c r="L77" i="1" s="1"/>
  <c r="M77" i="1" s="1"/>
  <c r="J76" i="1"/>
  <c r="L76" i="1" s="1"/>
  <c r="M76" i="1" s="1"/>
  <c r="J75" i="1"/>
  <c r="L75" i="1" s="1"/>
  <c r="M75" i="1" s="1"/>
  <c r="J74" i="1"/>
  <c r="L74" i="1" s="1"/>
  <c r="M74" i="1" s="1"/>
  <c r="L73" i="1"/>
  <c r="M73" i="1" s="1"/>
  <c r="J73" i="1"/>
  <c r="L72" i="1"/>
  <c r="M72" i="1" s="1"/>
  <c r="J72" i="1"/>
  <c r="L71" i="1"/>
  <c r="M71" i="1" s="1"/>
  <c r="J71" i="1"/>
  <c r="L70" i="1"/>
  <c r="M70" i="1" s="1"/>
  <c r="J70" i="1"/>
  <c r="J69" i="1"/>
  <c r="L69" i="1" s="1"/>
  <c r="M69" i="1" s="1"/>
  <c r="J68" i="1"/>
  <c r="L68" i="1" s="1"/>
  <c r="M68" i="1" s="1"/>
  <c r="J67" i="1"/>
  <c r="L67" i="1" s="1"/>
  <c r="M67" i="1" s="1"/>
  <c r="J66" i="1"/>
  <c r="L66" i="1" s="1"/>
  <c r="M66" i="1" s="1"/>
  <c r="L65" i="1"/>
  <c r="M65" i="1" s="1"/>
  <c r="J65" i="1"/>
  <c r="J64" i="1"/>
  <c r="L64" i="1" s="1"/>
  <c r="M64" i="1" s="1"/>
  <c r="J63" i="1"/>
  <c r="L63" i="1" s="1"/>
  <c r="M63" i="1" s="1"/>
  <c r="L62" i="1"/>
  <c r="M62" i="1" s="1"/>
  <c r="J62" i="1"/>
  <c r="J61" i="1"/>
  <c r="L61" i="1" s="1"/>
  <c r="M61" i="1" s="1"/>
  <c r="J60" i="1"/>
  <c r="L60" i="1" s="1"/>
  <c r="M60" i="1" s="1"/>
  <c r="J59" i="1"/>
  <c r="L59" i="1" s="1"/>
  <c r="M59" i="1" s="1"/>
  <c r="J58" i="1"/>
  <c r="L58" i="1" s="1"/>
  <c r="M58" i="1" s="1"/>
  <c r="L57" i="1"/>
  <c r="M57" i="1" s="1"/>
  <c r="J57" i="1"/>
  <c r="L56" i="1"/>
  <c r="M56" i="1" s="1"/>
  <c r="J56" i="1"/>
  <c r="L55" i="1"/>
  <c r="M55" i="1" s="1"/>
  <c r="J55" i="1"/>
  <c r="L54" i="1"/>
  <c r="M54" i="1" s="1"/>
  <c r="J54" i="1"/>
  <c r="J53" i="1"/>
  <c r="L53" i="1" s="1"/>
  <c r="M53" i="1" s="1"/>
  <c r="J52" i="1"/>
  <c r="L52" i="1" s="1"/>
  <c r="M52" i="1" s="1"/>
  <c r="J51" i="1"/>
  <c r="L51" i="1" s="1"/>
  <c r="M51" i="1" s="1"/>
  <c r="J50" i="1"/>
  <c r="L50" i="1" s="1"/>
  <c r="M50" i="1" s="1"/>
  <c r="L49" i="1"/>
  <c r="M49" i="1" s="1"/>
  <c r="J49" i="1"/>
  <c r="J48" i="1"/>
  <c r="L48" i="1" s="1"/>
  <c r="M48" i="1" s="1"/>
  <c r="J47" i="1"/>
  <c r="L47" i="1" s="1"/>
  <c r="M47" i="1" s="1"/>
  <c r="L46" i="1"/>
  <c r="M46" i="1" s="1"/>
  <c r="J46" i="1"/>
  <c r="J45" i="1"/>
  <c r="L45" i="1" s="1"/>
  <c r="M45" i="1" s="1"/>
  <c r="J44" i="1"/>
  <c r="L44" i="1" s="1"/>
  <c r="M44" i="1" s="1"/>
  <c r="J43" i="1"/>
  <c r="L43" i="1" s="1"/>
  <c r="M43" i="1" s="1"/>
  <c r="J42" i="1"/>
  <c r="L42" i="1" s="1"/>
  <c r="M42" i="1" s="1"/>
  <c r="L41" i="1"/>
  <c r="M41" i="1" s="1"/>
  <c r="J41" i="1"/>
  <c r="L40" i="1"/>
  <c r="M40" i="1" s="1"/>
  <c r="J40" i="1"/>
  <c r="L39" i="1"/>
  <c r="M39" i="1" s="1"/>
  <c r="J39" i="1"/>
  <c r="L38" i="1"/>
  <c r="M38" i="1" s="1"/>
  <c r="J38" i="1"/>
  <c r="J37" i="1"/>
  <c r="L37" i="1" s="1"/>
  <c r="M37" i="1" s="1"/>
  <c r="J36" i="1"/>
  <c r="L36" i="1" s="1"/>
  <c r="M36" i="1" s="1"/>
  <c r="J35" i="1"/>
  <c r="L35" i="1" s="1"/>
  <c r="M35" i="1" s="1"/>
  <c r="J34" i="1"/>
  <c r="L34" i="1" s="1"/>
  <c r="M34" i="1" s="1"/>
  <c r="L33" i="1"/>
  <c r="M33" i="1" s="1"/>
  <c r="J33" i="1"/>
  <c r="J32" i="1"/>
  <c r="L32" i="1" s="1"/>
  <c r="M32" i="1" s="1"/>
  <c r="J31" i="1"/>
  <c r="L31" i="1" s="1"/>
  <c r="M31" i="1" s="1"/>
  <c r="L30" i="1"/>
  <c r="M30" i="1" s="1"/>
  <c r="J30" i="1"/>
  <c r="J29" i="1"/>
  <c r="L29" i="1" s="1"/>
  <c r="M29" i="1" s="1"/>
  <c r="J28" i="1"/>
  <c r="L28" i="1" s="1"/>
  <c r="M28" i="1" s="1"/>
  <c r="J27" i="1"/>
  <c r="L27" i="1" s="1"/>
  <c r="M27" i="1" s="1"/>
  <c r="J26" i="1"/>
  <c r="L26" i="1" s="1"/>
  <c r="M26" i="1" s="1"/>
  <c r="L25" i="1"/>
  <c r="M25" i="1" s="1"/>
  <c r="J25" i="1"/>
  <c r="L24" i="1"/>
  <c r="M24" i="1" s="1"/>
  <c r="J24" i="1"/>
  <c r="L23" i="1"/>
  <c r="M23" i="1" s="1"/>
  <c r="J23" i="1"/>
  <c r="L22" i="1"/>
  <c r="M22" i="1" s="1"/>
  <c r="J22" i="1"/>
  <c r="J21" i="1"/>
  <c r="L21" i="1" s="1"/>
  <c r="M21" i="1" s="1"/>
  <c r="J20" i="1"/>
  <c r="L20" i="1" s="1"/>
  <c r="M20" i="1" s="1"/>
  <c r="J19" i="1"/>
  <c r="L19" i="1" s="1"/>
  <c r="M19" i="1" s="1"/>
  <c r="J18" i="1"/>
  <c r="L18" i="1" s="1"/>
  <c r="M18" i="1" s="1"/>
  <c r="L17" i="1"/>
  <c r="M17" i="1" s="1"/>
  <c r="J17" i="1"/>
  <c r="L16" i="1"/>
  <c r="M16" i="1" s="1"/>
  <c r="J16" i="1"/>
  <c r="J15" i="1"/>
  <c r="L15" i="1" s="1"/>
  <c r="M15" i="1" s="1"/>
  <c r="L14" i="1"/>
  <c r="M14" i="1" s="1"/>
  <c r="J14" i="1"/>
  <c r="J13" i="1"/>
  <c r="L13" i="1" s="1"/>
  <c r="M13" i="1" s="1"/>
  <c r="J12" i="1"/>
  <c r="L12" i="1" s="1"/>
  <c r="M12" i="1" s="1"/>
  <c r="J11" i="1"/>
  <c r="L11" i="1" s="1"/>
  <c r="M11" i="1" s="1"/>
  <c r="J10" i="1"/>
  <c r="L10" i="1" s="1"/>
  <c r="M10" i="1" s="1"/>
  <c r="L9" i="1"/>
  <c r="M9" i="1" s="1"/>
  <c r="J9" i="1"/>
  <c r="L8" i="1"/>
  <c r="M8" i="1" s="1"/>
  <c r="J8" i="1"/>
  <c r="L7" i="1"/>
  <c r="M7" i="1" s="1"/>
  <c r="J7" i="1"/>
  <c r="L6" i="1"/>
  <c r="M6" i="1" s="1"/>
  <c r="J6" i="1"/>
  <c r="J5" i="1"/>
  <c r="L5" i="1" s="1"/>
  <c r="M5" i="1" s="1"/>
  <c r="J4" i="1"/>
  <c r="L4" i="1" s="1"/>
  <c r="M4" i="1" s="1"/>
</calcChain>
</file>

<file path=xl/sharedStrings.xml><?xml version="1.0" encoding="utf-8"?>
<sst xmlns="http://schemas.openxmlformats.org/spreadsheetml/2006/main" count="2005" uniqueCount="931">
  <si>
    <t>附件：</t>
  </si>
  <si>
    <t>进入体检考察人员名单</t>
  </si>
  <si>
    <t>序号</t>
  </si>
  <si>
    <t>面试考点</t>
  </si>
  <si>
    <t>姓名</t>
  </si>
  <si>
    <t>准考证号</t>
  </si>
  <si>
    <t>招聘单位</t>
  </si>
  <si>
    <t>岗位名称</t>
  </si>
  <si>
    <t>招聘  人数</t>
  </si>
  <si>
    <t>面试原始成绩</t>
  </si>
  <si>
    <t>加权  系数</t>
  </si>
  <si>
    <t>加权面试成绩</t>
  </si>
  <si>
    <t>笔试  成绩</t>
  </si>
  <si>
    <t>最终综合成绩汇算</t>
  </si>
  <si>
    <t>最终综合成绩（不四舍五入）</t>
  </si>
  <si>
    <t>是否进入体检考察</t>
  </si>
  <si>
    <t>备注</t>
  </si>
  <si>
    <t>1</t>
  </si>
  <si>
    <t>西安经开第一小学</t>
  </si>
  <si>
    <t>杜凯龙</t>
  </si>
  <si>
    <t>50202330717</t>
  </si>
  <si>
    <t>西安市经开第一中学</t>
  </si>
  <si>
    <t>初中化学教师</t>
  </si>
  <si>
    <t>是</t>
  </si>
  <si>
    <t>2</t>
  </si>
  <si>
    <t>黄涛</t>
  </si>
  <si>
    <t>50202331308</t>
  </si>
  <si>
    <t>初中劳动课程教师</t>
  </si>
  <si>
    <t>3</t>
  </si>
  <si>
    <t>郭文科</t>
  </si>
  <si>
    <t>50202331618</t>
  </si>
  <si>
    <t>初中历史教师</t>
  </si>
  <si>
    <t>4</t>
  </si>
  <si>
    <t>翟广平</t>
  </si>
  <si>
    <t>50202333215</t>
  </si>
  <si>
    <t>初中数学教师</t>
  </si>
  <si>
    <t>5</t>
  </si>
  <si>
    <t>岳雨乐</t>
  </si>
  <si>
    <t>50202333714</t>
  </si>
  <si>
    <t>初中体育教师</t>
  </si>
  <si>
    <t>6</t>
  </si>
  <si>
    <t>方甄华</t>
  </si>
  <si>
    <t>50202336414</t>
  </si>
  <si>
    <t>初中英语教师</t>
  </si>
  <si>
    <t>7</t>
  </si>
  <si>
    <t>闫梦洁</t>
  </si>
  <si>
    <t>50202336725</t>
  </si>
  <si>
    <t>8</t>
  </si>
  <si>
    <t>郭玲玲</t>
  </si>
  <si>
    <t>50202338716</t>
  </si>
  <si>
    <t>初中语文教师</t>
  </si>
  <si>
    <t>9</t>
  </si>
  <si>
    <t>王可瑶</t>
  </si>
  <si>
    <t>50202338714</t>
  </si>
  <si>
    <t>10</t>
  </si>
  <si>
    <t>位浩帅</t>
  </si>
  <si>
    <t>高中数学教师</t>
  </si>
  <si>
    <t>11</t>
  </si>
  <si>
    <t>樊佳玥</t>
  </si>
  <si>
    <t>50202340610</t>
  </si>
  <si>
    <t>高中语文教师</t>
  </si>
  <si>
    <t>12</t>
  </si>
  <si>
    <t>任凡</t>
  </si>
  <si>
    <t>50202340908</t>
  </si>
  <si>
    <t>高中政治教师</t>
  </si>
  <si>
    <t>13</t>
  </si>
  <si>
    <t>西安市经开第五学校</t>
  </si>
  <si>
    <t>李晓燕</t>
  </si>
  <si>
    <t>50202309625</t>
  </si>
  <si>
    <t>西安市经开第一学校</t>
  </si>
  <si>
    <t>小学美术教师</t>
  </si>
  <si>
    <t>14</t>
  </si>
  <si>
    <t>陈龙</t>
  </si>
  <si>
    <t>50202312605</t>
  </si>
  <si>
    <t>小学数学教师</t>
  </si>
  <si>
    <t>15</t>
  </si>
  <si>
    <t>邢丹丹</t>
  </si>
  <si>
    <t>50202312709</t>
  </si>
  <si>
    <t>16</t>
  </si>
  <si>
    <t>闫光玥</t>
  </si>
  <si>
    <t>50202327107</t>
  </si>
  <si>
    <t>小学语文教师</t>
  </si>
  <si>
    <t>17</t>
  </si>
  <si>
    <t>杜文静</t>
  </si>
  <si>
    <t>50202326513</t>
  </si>
  <si>
    <t>18</t>
  </si>
  <si>
    <t>董明月</t>
  </si>
  <si>
    <t>50202329613</t>
  </si>
  <si>
    <t>初中地理教师</t>
  </si>
  <si>
    <t>19</t>
  </si>
  <si>
    <t>李艳丽</t>
  </si>
  <si>
    <t>50202330407</t>
  </si>
  <si>
    <t>20</t>
  </si>
  <si>
    <t>李阳</t>
  </si>
  <si>
    <t>50202332808</t>
  </si>
  <si>
    <t>21</t>
  </si>
  <si>
    <t>马秀</t>
  </si>
  <si>
    <t>50202333013</t>
  </si>
  <si>
    <t>22</t>
  </si>
  <si>
    <t>林亚美</t>
  </si>
  <si>
    <t>23</t>
  </si>
  <si>
    <t>田晨</t>
  </si>
  <si>
    <t>50202336005</t>
  </si>
  <si>
    <t>24</t>
  </si>
  <si>
    <t>薛梦缘</t>
  </si>
  <si>
    <t>50202338510</t>
  </si>
  <si>
    <t>25</t>
  </si>
  <si>
    <t>庞珍</t>
  </si>
  <si>
    <t>50202333513</t>
  </si>
  <si>
    <t>西安市经开第五中学</t>
  </si>
  <si>
    <t>26</t>
  </si>
  <si>
    <t>张永利</t>
  </si>
  <si>
    <t>50202333525</t>
  </si>
  <si>
    <t>27</t>
  </si>
  <si>
    <t>朱帆</t>
  </si>
  <si>
    <t>50202334605</t>
  </si>
  <si>
    <t>初中物理教师</t>
  </si>
  <si>
    <t>28</t>
  </si>
  <si>
    <t>史钰婷</t>
  </si>
  <si>
    <t>50202338022</t>
  </si>
  <si>
    <t>29</t>
  </si>
  <si>
    <t>毛英</t>
  </si>
  <si>
    <t>50202338006</t>
  </si>
  <si>
    <t>30</t>
  </si>
  <si>
    <t>陈佳丽</t>
  </si>
  <si>
    <t>50202339316</t>
  </si>
  <si>
    <t>31</t>
  </si>
  <si>
    <t>赵萌</t>
  </si>
  <si>
    <t>50202339327</t>
  </si>
  <si>
    <t>32</t>
  </si>
  <si>
    <t>魏天姣</t>
  </si>
  <si>
    <t>50202319914</t>
  </si>
  <si>
    <t>小学英语教师</t>
  </si>
  <si>
    <t>33</t>
  </si>
  <si>
    <t>易双</t>
  </si>
  <si>
    <t>50202319917</t>
  </si>
  <si>
    <t>34</t>
  </si>
  <si>
    <t>陈西</t>
  </si>
  <si>
    <t>50202328205</t>
  </si>
  <si>
    <t>35</t>
  </si>
  <si>
    <t>李朝</t>
  </si>
  <si>
    <t>50202328218</t>
  </si>
  <si>
    <t>36</t>
  </si>
  <si>
    <t>杜春瑶</t>
  </si>
  <si>
    <t>50202333207</t>
  </si>
  <si>
    <t>37</t>
  </si>
  <si>
    <t>严萌</t>
  </si>
  <si>
    <t>50202338701</t>
  </si>
  <si>
    <t>38</t>
  </si>
  <si>
    <t>西安经开第三中学</t>
  </si>
  <si>
    <t>常元青</t>
  </si>
  <si>
    <t>50202329324</t>
  </si>
  <si>
    <t>西安市经开第三中学</t>
  </si>
  <si>
    <t>初中道德与法治教师</t>
  </si>
  <si>
    <t>39</t>
  </si>
  <si>
    <t>姚海红</t>
  </si>
  <si>
    <t>50202331130</t>
  </si>
  <si>
    <t>40</t>
  </si>
  <si>
    <t>丁磊</t>
  </si>
  <si>
    <t>50202331719</t>
  </si>
  <si>
    <t>41</t>
  </si>
  <si>
    <t>雷思迪</t>
  </si>
  <si>
    <t>50202333810</t>
  </si>
  <si>
    <t>42</t>
  </si>
  <si>
    <t>张苗苗</t>
  </si>
  <si>
    <t>50202337120</t>
  </si>
  <si>
    <t>43</t>
  </si>
  <si>
    <t>周欢</t>
  </si>
  <si>
    <t>50202337026</t>
  </si>
  <si>
    <t>44</t>
  </si>
  <si>
    <t>郑文</t>
  </si>
  <si>
    <t>50202337810</t>
  </si>
  <si>
    <t>45</t>
  </si>
  <si>
    <t>韩红烨</t>
  </si>
  <si>
    <t>50202338830</t>
  </si>
  <si>
    <t>46</t>
  </si>
  <si>
    <t>秦书琪</t>
  </si>
  <si>
    <t>50202338809</t>
  </si>
  <si>
    <t>47</t>
  </si>
  <si>
    <t>黄一洺</t>
  </si>
  <si>
    <t>50202338902</t>
  </si>
  <si>
    <t>48</t>
  </si>
  <si>
    <t>朱小佳</t>
  </si>
  <si>
    <t>50202339607</t>
  </si>
  <si>
    <t>高中地理教师</t>
  </si>
  <si>
    <t>49</t>
  </si>
  <si>
    <t>解紫琪</t>
  </si>
  <si>
    <t>50202339919</t>
  </si>
  <si>
    <t>高中生物教师</t>
  </si>
  <si>
    <t>50</t>
  </si>
  <si>
    <t>庞凤琴</t>
  </si>
  <si>
    <t>50202340007</t>
  </si>
  <si>
    <t>51</t>
  </si>
  <si>
    <t>刘倩</t>
  </si>
  <si>
    <t>50202340604</t>
  </si>
  <si>
    <t>高中英语教师</t>
  </si>
  <si>
    <t>52</t>
  </si>
  <si>
    <t>李敏</t>
  </si>
  <si>
    <t>50202340219</t>
  </si>
  <si>
    <t>53</t>
  </si>
  <si>
    <t>侯艳华</t>
  </si>
  <si>
    <t>50202340827</t>
  </si>
  <si>
    <t>54</t>
  </si>
  <si>
    <t>杨淑晗</t>
  </si>
  <si>
    <t>50202340627</t>
  </si>
  <si>
    <t>55</t>
  </si>
  <si>
    <t>崔欣昱</t>
  </si>
  <si>
    <t>50202340727</t>
  </si>
  <si>
    <t>56</t>
  </si>
  <si>
    <t>胡宏霞</t>
  </si>
  <si>
    <t>50202341028</t>
  </si>
  <si>
    <t>57</t>
  </si>
  <si>
    <t>西安市经开第二学校</t>
  </si>
  <si>
    <t>巨鑫颖</t>
  </si>
  <si>
    <t>50202313506</t>
  </si>
  <si>
    <t>西安市经开第七中学</t>
  </si>
  <si>
    <t>58</t>
  </si>
  <si>
    <t>强东</t>
  </si>
  <si>
    <t>50202313406</t>
  </si>
  <si>
    <t>59</t>
  </si>
  <si>
    <t>刘怡洋</t>
  </si>
  <si>
    <t>50202313330</t>
  </si>
  <si>
    <t>60</t>
  </si>
  <si>
    <t>曹清议</t>
  </si>
  <si>
    <t>50202315327</t>
  </si>
  <si>
    <t>小学体育教师</t>
  </si>
  <si>
    <t>61</t>
  </si>
  <si>
    <t>韩春媛</t>
  </si>
  <si>
    <t>50202328309</t>
  </si>
  <si>
    <t>62</t>
  </si>
  <si>
    <t>闫静</t>
  </si>
  <si>
    <t>50202328405</t>
  </si>
  <si>
    <t>63</t>
  </si>
  <si>
    <t>柏润泓</t>
  </si>
  <si>
    <t>50202328614</t>
  </si>
  <si>
    <t>64</t>
  </si>
  <si>
    <t>彭夏南</t>
  </si>
  <si>
    <t>50202328822</t>
  </si>
  <si>
    <t>65</t>
  </si>
  <si>
    <t>阮鑫禾</t>
  </si>
  <si>
    <t>初中美术教师</t>
  </si>
  <si>
    <t>66</t>
  </si>
  <si>
    <t>贾盼婷</t>
  </si>
  <si>
    <t>50202334001</t>
  </si>
  <si>
    <t>67</t>
  </si>
  <si>
    <t>方佳卉</t>
  </si>
  <si>
    <t>68</t>
  </si>
  <si>
    <t>高嘉怡</t>
  </si>
  <si>
    <t>50202312921</t>
  </si>
  <si>
    <t>69</t>
  </si>
  <si>
    <t>梁培芝</t>
  </si>
  <si>
    <t>70</t>
  </si>
  <si>
    <t>赵小梅</t>
  </si>
  <si>
    <t>50202312726</t>
  </si>
  <si>
    <t>71</t>
  </si>
  <si>
    <t>郭田野</t>
  </si>
  <si>
    <t>50202312909</t>
  </si>
  <si>
    <t>72</t>
  </si>
  <si>
    <t>常双双</t>
  </si>
  <si>
    <t>50202312903</t>
  </si>
  <si>
    <t>73</t>
  </si>
  <si>
    <t>卢庆庆</t>
  </si>
  <si>
    <t>50202319524</t>
  </si>
  <si>
    <t>74</t>
  </si>
  <si>
    <t>汪滕滕</t>
  </si>
  <si>
    <t>50202319712</t>
  </si>
  <si>
    <t>75</t>
  </si>
  <si>
    <t>田苗苗</t>
  </si>
  <si>
    <t>50202327118</t>
  </si>
  <si>
    <t>76</t>
  </si>
  <si>
    <t>张佳依</t>
  </si>
  <si>
    <t>50202327610</t>
  </si>
  <si>
    <t>77</t>
  </si>
  <si>
    <t>马蕊</t>
  </si>
  <si>
    <t>50202328005</t>
  </si>
  <si>
    <t>78</t>
  </si>
  <si>
    <t>马昆玉</t>
  </si>
  <si>
    <t>50202327807</t>
  </si>
  <si>
    <t>79</t>
  </si>
  <si>
    <t>郭婷婷</t>
  </si>
  <si>
    <t>50202327201</t>
  </si>
  <si>
    <t>80</t>
  </si>
  <si>
    <t>杨朝</t>
  </si>
  <si>
    <t>50202327326</t>
  </si>
  <si>
    <t>81</t>
  </si>
  <si>
    <t>王珏</t>
  </si>
  <si>
    <t>50202327422</t>
  </si>
  <si>
    <t>82</t>
  </si>
  <si>
    <t>张忠举</t>
  </si>
  <si>
    <t>50202327708</t>
  </si>
  <si>
    <t>83</t>
  </si>
  <si>
    <t>周金玉</t>
  </si>
  <si>
    <t>50202327124</t>
  </si>
  <si>
    <t>84</t>
  </si>
  <si>
    <t>袁文蓓</t>
  </si>
  <si>
    <t>50202327429</t>
  </si>
  <si>
    <t>85</t>
  </si>
  <si>
    <t>钱启凤</t>
  </si>
  <si>
    <t>50202327529</t>
  </si>
  <si>
    <t>86</t>
  </si>
  <si>
    <t>宋盈盈</t>
  </si>
  <si>
    <t>50202327305</t>
  </si>
  <si>
    <t>87</t>
  </si>
  <si>
    <t>李欢欢</t>
  </si>
  <si>
    <t>50202327323</t>
  </si>
  <si>
    <t>88</t>
  </si>
  <si>
    <t>白亚红</t>
  </si>
  <si>
    <t>50202330610</t>
  </si>
  <si>
    <t>89</t>
  </si>
  <si>
    <t>孙雪飞</t>
  </si>
  <si>
    <t>50202333126</t>
  </si>
  <si>
    <t>90</t>
  </si>
  <si>
    <t>苗姚姚</t>
  </si>
  <si>
    <t>50202333023</t>
  </si>
  <si>
    <t>91</t>
  </si>
  <si>
    <t>李江梅</t>
  </si>
  <si>
    <t>50202334219</t>
  </si>
  <si>
    <t>92</t>
  </si>
  <si>
    <t>郭海艳</t>
  </si>
  <si>
    <t>50202334203</t>
  </si>
  <si>
    <t>93</t>
  </si>
  <si>
    <t>张二娇</t>
  </si>
  <si>
    <t>50202336217</t>
  </si>
  <si>
    <t>94</t>
  </si>
  <si>
    <t>陈钊</t>
  </si>
  <si>
    <t>50202338604</t>
  </si>
  <si>
    <t>95</t>
  </si>
  <si>
    <t>张小帆</t>
  </si>
  <si>
    <t>50202338615</t>
  </si>
  <si>
    <t>96</t>
  </si>
  <si>
    <t>马一多</t>
  </si>
  <si>
    <t>50202326311</t>
  </si>
  <si>
    <t>西安市第一实验学校</t>
  </si>
  <si>
    <t>97</t>
  </si>
  <si>
    <t>郭佳欣</t>
  </si>
  <si>
    <t>50202329018</t>
  </si>
  <si>
    <t>98</t>
  </si>
  <si>
    <t>西安经开第一幼儿园</t>
  </si>
  <si>
    <t>杨蕊</t>
  </si>
  <si>
    <t>50202300116</t>
  </si>
  <si>
    <t>幼儿教师</t>
  </si>
  <si>
    <t>99</t>
  </si>
  <si>
    <t>牛茹</t>
  </si>
  <si>
    <t>50202300419</t>
  </si>
  <si>
    <t>100</t>
  </si>
  <si>
    <t>刘派</t>
  </si>
  <si>
    <t>50202300411</t>
  </si>
  <si>
    <t>101</t>
  </si>
  <si>
    <t>白倩倩</t>
  </si>
  <si>
    <t>50202300420</t>
  </si>
  <si>
    <t>102</t>
  </si>
  <si>
    <t>任璐</t>
  </si>
  <si>
    <t>50202300512</t>
  </si>
  <si>
    <t>103</t>
  </si>
  <si>
    <t>张琳俐</t>
  </si>
  <si>
    <t>50202300407</t>
  </si>
  <si>
    <t>104</t>
  </si>
  <si>
    <t>苏文欣</t>
  </si>
  <si>
    <t>50202306730</t>
  </si>
  <si>
    <t>小学科学教师</t>
  </si>
  <si>
    <t>105</t>
  </si>
  <si>
    <t>边利霞</t>
  </si>
  <si>
    <t>50202307710</t>
  </si>
  <si>
    <t>106</t>
  </si>
  <si>
    <t>孙丹青</t>
  </si>
  <si>
    <t>107</t>
  </si>
  <si>
    <t>赵静</t>
  </si>
  <si>
    <t>50202310216</t>
  </si>
  <si>
    <t>108</t>
  </si>
  <si>
    <t>樊璐璐</t>
  </si>
  <si>
    <t>50202313818</t>
  </si>
  <si>
    <t>109</t>
  </si>
  <si>
    <t>王维娜</t>
  </si>
  <si>
    <t>50202315722</t>
  </si>
  <si>
    <t>小学信息科技教师</t>
  </si>
  <si>
    <t>110</t>
  </si>
  <si>
    <t>李诗瑶</t>
  </si>
  <si>
    <t>50202316220</t>
  </si>
  <si>
    <t>小学音乐教师</t>
  </si>
  <si>
    <t>111</t>
  </si>
  <si>
    <t>刘玮</t>
  </si>
  <si>
    <t>50202317129</t>
  </si>
  <si>
    <t>112</t>
  </si>
  <si>
    <t>薛丹彤</t>
  </si>
  <si>
    <t>50202320027</t>
  </si>
  <si>
    <t>113</t>
  </si>
  <si>
    <t>赵李慧</t>
  </si>
  <si>
    <t>50202320029</t>
  </si>
  <si>
    <t>114</t>
  </si>
  <si>
    <t>西安经开第五幼儿园</t>
  </si>
  <si>
    <t>董梦莹</t>
  </si>
  <si>
    <t>50202304705</t>
  </si>
  <si>
    <t>幼儿教师1</t>
  </si>
  <si>
    <t>115</t>
  </si>
  <si>
    <t>陈慧如</t>
  </si>
  <si>
    <t>50202304721</t>
  </si>
  <si>
    <t>幼儿教师2</t>
  </si>
  <si>
    <t>116</t>
  </si>
  <si>
    <t>刘沛琦</t>
  </si>
  <si>
    <t>50202304919</t>
  </si>
  <si>
    <t>幼儿教师3</t>
  </si>
  <si>
    <t>117</t>
  </si>
  <si>
    <t>范宪秋</t>
  </si>
  <si>
    <t>50202341209</t>
  </si>
  <si>
    <t>校医</t>
  </si>
  <si>
    <t>118</t>
  </si>
  <si>
    <t>西安经开第五小学</t>
  </si>
  <si>
    <t>周涵</t>
  </si>
  <si>
    <t>50202311316</t>
  </si>
  <si>
    <t>119</t>
  </si>
  <si>
    <t>张乐乐</t>
  </si>
  <si>
    <t>50202315424</t>
  </si>
  <si>
    <t>小学心理健康教师</t>
  </si>
  <si>
    <t>120</t>
  </si>
  <si>
    <t>杨婷婷</t>
  </si>
  <si>
    <t>50202322712</t>
  </si>
  <si>
    <t>121</t>
  </si>
  <si>
    <t>西安经开第四幼儿园</t>
  </si>
  <si>
    <t>杨梅</t>
  </si>
  <si>
    <t>50202303729</t>
  </si>
  <si>
    <t>122</t>
  </si>
  <si>
    <t>边春艳</t>
  </si>
  <si>
    <t>50202302604</t>
  </si>
  <si>
    <t>123</t>
  </si>
  <si>
    <t>陈宁</t>
  </si>
  <si>
    <t>50202302612</t>
  </si>
  <si>
    <t>124</t>
  </si>
  <si>
    <t>朱秀娜</t>
  </si>
  <si>
    <t>50202303902</t>
  </si>
  <si>
    <t>125</t>
  </si>
  <si>
    <t>高欣悦</t>
  </si>
  <si>
    <t>50202302519</t>
  </si>
  <si>
    <t>126</t>
  </si>
  <si>
    <t>李玲玉</t>
  </si>
  <si>
    <t>50202302907</t>
  </si>
  <si>
    <t>127</t>
  </si>
  <si>
    <t>李晨涵</t>
  </si>
  <si>
    <t>50202303502</t>
  </si>
  <si>
    <t>128</t>
  </si>
  <si>
    <t>129</t>
  </si>
  <si>
    <t>王越越</t>
  </si>
  <si>
    <t>50202302528</t>
  </si>
  <si>
    <t>王渊渊</t>
  </si>
  <si>
    <t>50202302910</t>
  </si>
  <si>
    <t>131</t>
  </si>
  <si>
    <t>张小静</t>
  </si>
  <si>
    <t>50202304506</t>
  </si>
  <si>
    <t>132</t>
  </si>
  <si>
    <t>封帆</t>
  </si>
  <si>
    <t>50202304329</t>
  </si>
  <si>
    <t>133</t>
  </si>
  <si>
    <t>杨冰洁</t>
  </si>
  <si>
    <t>50202304523</t>
  </si>
  <si>
    <t>134</t>
  </si>
  <si>
    <t>郝晓亭</t>
  </si>
  <si>
    <t>50202304505</t>
  </si>
  <si>
    <t>135</t>
  </si>
  <si>
    <t>郭晶</t>
  </si>
  <si>
    <t>50202304314</t>
  </si>
  <si>
    <t>136</t>
  </si>
  <si>
    <t>刁莎莎</t>
  </si>
  <si>
    <t>50202313108</t>
  </si>
  <si>
    <t>西安经开第四学校</t>
  </si>
  <si>
    <t>137</t>
  </si>
  <si>
    <t>谢金伟</t>
  </si>
  <si>
    <t>50202313111</t>
  </si>
  <si>
    <t>138</t>
  </si>
  <si>
    <t>刘祥皓月</t>
  </si>
  <si>
    <t>50202315107</t>
  </si>
  <si>
    <t>139</t>
  </si>
  <si>
    <t>弥王乐</t>
  </si>
  <si>
    <t>50202328027</t>
  </si>
  <si>
    <t>140</t>
  </si>
  <si>
    <t>西安经开第四小学</t>
  </si>
  <si>
    <t>杨梦琪</t>
  </si>
  <si>
    <t>50202307926</t>
  </si>
  <si>
    <t>141</t>
  </si>
  <si>
    <t>连梓媛</t>
  </si>
  <si>
    <t>50202307914</t>
  </si>
  <si>
    <t>142</t>
  </si>
  <si>
    <t>杨琛</t>
  </si>
  <si>
    <t>50202310914</t>
  </si>
  <si>
    <t>143</t>
  </si>
  <si>
    <t>高倩</t>
  </si>
  <si>
    <t>50202310728</t>
  </si>
  <si>
    <t>144</t>
  </si>
  <si>
    <t>王璐杰</t>
  </si>
  <si>
    <t>50202311106</t>
  </si>
  <si>
    <t>145</t>
  </si>
  <si>
    <t>李玲钰</t>
  </si>
  <si>
    <t>50202311021</t>
  </si>
  <si>
    <t>146</t>
  </si>
  <si>
    <t>田尚坤</t>
  </si>
  <si>
    <t>50202314118</t>
  </si>
  <si>
    <t>147</t>
  </si>
  <si>
    <t>何小涛</t>
  </si>
  <si>
    <t>50202314117</t>
  </si>
  <si>
    <t>148</t>
  </si>
  <si>
    <t>雷凯华</t>
  </si>
  <si>
    <t>50202314102</t>
  </si>
  <si>
    <t>149</t>
  </si>
  <si>
    <t>安康强</t>
  </si>
  <si>
    <t>50202314114</t>
  </si>
  <si>
    <t>150</t>
  </si>
  <si>
    <t>吴瑞婷</t>
  </si>
  <si>
    <t>50202316430</t>
  </si>
  <si>
    <t>151</t>
  </si>
  <si>
    <t>杨琳娜</t>
  </si>
  <si>
    <t>50202317327</t>
  </si>
  <si>
    <t>152</t>
  </si>
  <si>
    <t>蒲阳洋</t>
  </si>
  <si>
    <t>50202317402</t>
  </si>
  <si>
    <t>153</t>
  </si>
  <si>
    <t>骆润英</t>
  </si>
  <si>
    <t>50202321310</t>
  </si>
  <si>
    <t>154</t>
  </si>
  <si>
    <t>李璇</t>
  </si>
  <si>
    <t>50202321927</t>
  </si>
  <si>
    <t>155</t>
  </si>
  <si>
    <t>刘颖</t>
  </si>
  <si>
    <t>50202322309</t>
  </si>
  <si>
    <t>156</t>
  </si>
  <si>
    <t>张巴妮</t>
  </si>
  <si>
    <t>50202322608</t>
  </si>
  <si>
    <t>157</t>
  </si>
  <si>
    <t>刘佩琪</t>
  </si>
  <si>
    <t>50202322108</t>
  </si>
  <si>
    <t>158</t>
  </si>
  <si>
    <t>吴婧</t>
  </si>
  <si>
    <t>50202322412</t>
  </si>
  <si>
    <t>159</t>
  </si>
  <si>
    <t>郭欢欢</t>
  </si>
  <si>
    <t>50202341306</t>
  </si>
  <si>
    <t>西安经开第十幼儿园</t>
  </si>
  <si>
    <t>160</t>
  </si>
  <si>
    <t>乔欢</t>
  </si>
  <si>
    <t>50202306123</t>
  </si>
  <si>
    <t>161</t>
  </si>
  <si>
    <t>周婧枝</t>
  </si>
  <si>
    <t>50202306009</t>
  </si>
  <si>
    <t>162</t>
  </si>
  <si>
    <t>杨静怡</t>
  </si>
  <si>
    <t>50202306103</t>
  </si>
  <si>
    <t>163</t>
  </si>
  <si>
    <t>王婷婷</t>
  </si>
  <si>
    <t>50202305801</t>
  </si>
  <si>
    <t>164</t>
  </si>
  <si>
    <t>扶语熙</t>
  </si>
  <si>
    <t>50202305908</t>
  </si>
  <si>
    <t>165</t>
  </si>
  <si>
    <t>王环</t>
  </si>
  <si>
    <t>50202305909</t>
  </si>
  <si>
    <t>166</t>
  </si>
  <si>
    <t>西安经开第三小学</t>
  </si>
  <si>
    <t>王李扬</t>
  </si>
  <si>
    <t>50202323925</t>
  </si>
  <si>
    <t>西安经开第十一小学</t>
  </si>
  <si>
    <t>167</t>
  </si>
  <si>
    <t>郭菊菊</t>
  </si>
  <si>
    <t>50202311914</t>
  </si>
  <si>
    <t>168</t>
  </si>
  <si>
    <t>黄煜</t>
  </si>
  <si>
    <t>50202323918</t>
  </si>
  <si>
    <t>西安经开第十小学</t>
  </si>
  <si>
    <t>169</t>
  </si>
  <si>
    <t>张佳蕾</t>
  </si>
  <si>
    <t>50202323422</t>
  </si>
  <si>
    <t>170</t>
  </si>
  <si>
    <t>任梦瑶</t>
  </si>
  <si>
    <t>50202323909</t>
  </si>
  <si>
    <t>171</t>
  </si>
  <si>
    <t>崔哲</t>
  </si>
  <si>
    <t>50202323526</t>
  </si>
  <si>
    <t>172</t>
  </si>
  <si>
    <t>包佳雪</t>
  </si>
  <si>
    <t>50202323420</t>
  </si>
  <si>
    <t>173</t>
  </si>
  <si>
    <t>程琳</t>
  </si>
  <si>
    <t>50202323425</t>
  </si>
  <si>
    <t>174</t>
  </si>
  <si>
    <t>王星</t>
  </si>
  <si>
    <t>50202311802</t>
  </si>
  <si>
    <t>175</t>
  </si>
  <si>
    <t>赵瑛</t>
  </si>
  <si>
    <t>50202311630</t>
  </si>
  <si>
    <t>176</t>
  </si>
  <si>
    <t>闫秀娟</t>
  </si>
  <si>
    <t>50202311826</t>
  </si>
  <si>
    <t>177</t>
  </si>
  <si>
    <t>白香香</t>
  </si>
  <si>
    <t>50202311609</t>
  </si>
  <si>
    <t>178</t>
  </si>
  <si>
    <t>李文琦</t>
  </si>
  <si>
    <t>50202311518</t>
  </si>
  <si>
    <t>179</t>
  </si>
  <si>
    <t>王梦</t>
  </si>
  <si>
    <t>50202318518</t>
  </si>
  <si>
    <t>180</t>
  </si>
  <si>
    <t>李桥</t>
  </si>
  <si>
    <t>50202318607</t>
  </si>
  <si>
    <t>181</t>
  </si>
  <si>
    <t>赵耀霞</t>
  </si>
  <si>
    <t>50202307110</t>
  </si>
  <si>
    <t>182</t>
  </si>
  <si>
    <t>权博文</t>
  </si>
  <si>
    <t>50202314710</t>
  </si>
  <si>
    <t>183</t>
  </si>
  <si>
    <t>徐燕</t>
  </si>
  <si>
    <t>50202341314</t>
  </si>
  <si>
    <t>184</t>
  </si>
  <si>
    <t>郝昕</t>
  </si>
  <si>
    <t>50202324121</t>
  </si>
  <si>
    <t>西安经开第十四小学</t>
  </si>
  <si>
    <t>185</t>
  </si>
  <si>
    <t>南丙姣</t>
  </si>
  <si>
    <t>50202324208</t>
  </si>
  <si>
    <t>186</t>
  </si>
  <si>
    <t>强晗瑜</t>
  </si>
  <si>
    <t>50202324213</t>
  </si>
  <si>
    <t>187</t>
  </si>
  <si>
    <t>孙晓艺</t>
  </si>
  <si>
    <t>50202312004</t>
  </si>
  <si>
    <t>188</t>
  </si>
  <si>
    <t>陈冬</t>
  </si>
  <si>
    <t>50202311927</t>
  </si>
  <si>
    <t>189</t>
  </si>
  <si>
    <t>张瑞</t>
  </si>
  <si>
    <t>50202319208</t>
  </si>
  <si>
    <t>190</t>
  </si>
  <si>
    <t>王毅娜</t>
  </si>
  <si>
    <t>50202309110</t>
  </si>
  <si>
    <t>191</t>
  </si>
  <si>
    <t>韦华兴</t>
  </si>
  <si>
    <t>50202324030</t>
  </si>
  <si>
    <t>西安经开第十三小学</t>
  </si>
  <si>
    <t>192</t>
  </si>
  <si>
    <t>耿玲玉</t>
  </si>
  <si>
    <t>50202324023</t>
  </si>
  <si>
    <t>193</t>
  </si>
  <si>
    <t>李倩</t>
  </si>
  <si>
    <t>50202318913</t>
  </si>
  <si>
    <t>194</t>
  </si>
  <si>
    <t>邵望</t>
  </si>
  <si>
    <t>50202318908</t>
  </si>
  <si>
    <t>195</t>
  </si>
  <si>
    <t>董亚飞</t>
  </si>
  <si>
    <t>50202307122</t>
  </si>
  <si>
    <t>196</t>
  </si>
  <si>
    <t>唐依杉</t>
  </si>
  <si>
    <t>50202314726</t>
  </si>
  <si>
    <t>197</t>
  </si>
  <si>
    <t>西安经开第十六小学</t>
  </si>
  <si>
    <t>唐娜</t>
  </si>
  <si>
    <t>50202306518</t>
  </si>
  <si>
    <t>小学道法教师</t>
  </si>
  <si>
    <t>198</t>
  </si>
  <si>
    <t>张菁宇</t>
  </si>
  <si>
    <t>50202307230</t>
  </si>
  <si>
    <t>199</t>
  </si>
  <si>
    <t>吴思仪</t>
  </si>
  <si>
    <t>50202312324</t>
  </si>
  <si>
    <t>200</t>
  </si>
  <si>
    <t>魏丽莎</t>
  </si>
  <si>
    <t>50202312211</t>
  </si>
  <si>
    <t>201</t>
  </si>
  <si>
    <t>赵海珍</t>
  </si>
  <si>
    <t>50202312124</t>
  </si>
  <si>
    <t>202</t>
  </si>
  <si>
    <t>冯佳俊</t>
  </si>
  <si>
    <t>50202312204</t>
  </si>
  <si>
    <t>203</t>
  </si>
  <si>
    <t>张一凡</t>
  </si>
  <si>
    <t>50202315822</t>
  </si>
  <si>
    <t>204</t>
  </si>
  <si>
    <t>贾一庭</t>
  </si>
  <si>
    <t>50202324519</t>
  </si>
  <si>
    <t>205</t>
  </si>
  <si>
    <t>王璐</t>
  </si>
  <si>
    <t>50202325206</t>
  </si>
  <si>
    <t>206</t>
  </si>
  <si>
    <t>孙绎迪</t>
  </si>
  <si>
    <t>50202325323</t>
  </si>
  <si>
    <t>207</t>
  </si>
  <si>
    <t>李盼</t>
  </si>
  <si>
    <t>50202324718</t>
  </si>
  <si>
    <t>208</t>
  </si>
  <si>
    <t>窦新咏</t>
  </si>
  <si>
    <t>50202324905</t>
  </si>
  <si>
    <t>209</t>
  </si>
  <si>
    <t>贾换换</t>
  </si>
  <si>
    <t>50202325010</t>
  </si>
  <si>
    <t>210</t>
  </si>
  <si>
    <t>袁梦雨</t>
  </si>
  <si>
    <t>50202324413</t>
  </si>
  <si>
    <t>211</t>
  </si>
  <si>
    <t>张婷</t>
  </si>
  <si>
    <t>50202324903</t>
  </si>
  <si>
    <t>212</t>
  </si>
  <si>
    <t>赵迪</t>
  </si>
  <si>
    <t>50202341327</t>
  </si>
  <si>
    <t>213</t>
  </si>
  <si>
    <t>郭丹</t>
  </si>
  <si>
    <t>50202307514</t>
  </si>
  <si>
    <t>西安经开第十九小学</t>
  </si>
  <si>
    <t>214</t>
  </si>
  <si>
    <t>关文艺</t>
  </si>
  <si>
    <t>50202314929</t>
  </si>
  <si>
    <t>215</t>
  </si>
  <si>
    <t>刘沁</t>
  </si>
  <si>
    <t>50202316108</t>
  </si>
  <si>
    <t>216</t>
  </si>
  <si>
    <t>许风璞</t>
  </si>
  <si>
    <t>50202325927</t>
  </si>
  <si>
    <t>217</t>
  </si>
  <si>
    <t>王静</t>
  </si>
  <si>
    <t>50202325917</t>
  </si>
  <si>
    <t>218</t>
  </si>
  <si>
    <t>张茜</t>
  </si>
  <si>
    <t>50202325921</t>
  </si>
  <si>
    <t>219</t>
  </si>
  <si>
    <t>王鑫媛</t>
  </si>
  <si>
    <t>50202307418</t>
  </si>
  <si>
    <t>西安经开第十八小学</t>
  </si>
  <si>
    <t>220</t>
  </si>
  <si>
    <t>安红霞</t>
  </si>
  <si>
    <t>50202309418</t>
  </si>
  <si>
    <t>221</t>
  </si>
  <si>
    <t>徐蓓</t>
  </si>
  <si>
    <t>50202309315</t>
  </si>
  <si>
    <t>222</t>
  </si>
  <si>
    <t>田李星</t>
  </si>
  <si>
    <t>50202312408</t>
  </si>
  <si>
    <t>223</t>
  </si>
  <si>
    <t>赵一俊</t>
  </si>
  <si>
    <t>50202312419</t>
  </si>
  <si>
    <t>224</t>
  </si>
  <si>
    <t>查虎</t>
  </si>
  <si>
    <t>50202314924</t>
  </si>
  <si>
    <t>225</t>
  </si>
  <si>
    <t>伏俊兴</t>
  </si>
  <si>
    <t>50202315919</t>
  </si>
  <si>
    <t>226</t>
  </si>
  <si>
    <t>解茹宇</t>
  </si>
  <si>
    <t>50202317113</t>
  </si>
  <si>
    <t>227</t>
  </si>
  <si>
    <t>马雨薇</t>
  </si>
  <si>
    <t>50202319305</t>
  </si>
  <si>
    <t>228</t>
  </si>
  <si>
    <t>郭梦乐</t>
  </si>
  <si>
    <t>50202319319</t>
  </si>
  <si>
    <t>229</t>
  </si>
  <si>
    <t>齐艳茹</t>
  </si>
  <si>
    <t>50202325906</t>
  </si>
  <si>
    <t>230</t>
  </si>
  <si>
    <t>李睿</t>
  </si>
  <si>
    <t>50202325821</t>
  </si>
  <si>
    <t>231</t>
  </si>
  <si>
    <t>席思凡</t>
  </si>
  <si>
    <t>50202325716</t>
  </si>
  <si>
    <t>232</t>
  </si>
  <si>
    <t>陈淼</t>
  </si>
  <si>
    <t>50202302008</t>
  </si>
  <si>
    <t>西安经开第三幼儿园</t>
  </si>
  <si>
    <t>233</t>
  </si>
  <si>
    <t>车筱</t>
  </si>
  <si>
    <t>50202301707</t>
  </si>
  <si>
    <t>234</t>
  </si>
  <si>
    <t>李林珍</t>
  </si>
  <si>
    <t>50202302213</t>
  </si>
  <si>
    <t>235</t>
  </si>
  <si>
    <t>樊青尔</t>
  </si>
  <si>
    <t>50202302010</t>
  </si>
  <si>
    <t>236</t>
  </si>
  <si>
    <t>袁扬</t>
  </si>
  <si>
    <t>50202301720</t>
  </si>
  <si>
    <t>237</t>
  </si>
  <si>
    <t>常颖颖</t>
  </si>
  <si>
    <t>50202301920</t>
  </si>
  <si>
    <t>238</t>
  </si>
  <si>
    <t>李家楠</t>
  </si>
  <si>
    <t>50202320701</t>
  </si>
  <si>
    <t>239</t>
  </si>
  <si>
    <t>王萍</t>
  </si>
  <si>
    <t>50202320425</t>
  </si>
  <si>
    <t>240</t>
  </si>
  <si>
    <t>刘艳</t>
  </si>
  <si>
    <t>50202321206</t>
  </si>
  <si>
    <t>241</t>
  </si>
  <si>
    <t>赵潇朵</t>
  </si>
  <si>
    <t>50202310516</t>
  </si>
  <si>
    <t>242</t>
  </si>
  <si>
    <t>武莹莹</t>
  </si>
  <si>
    <t>50202310414</t>
  </si>
  <si>
    <t>243</t>
  </si>
  <si>
    <t>王洁</t>
  </si>
  <si>
    <t>50202305027</t>
  </si>
  <si>
    <t>西安经开第九幼儿园</t>
  </si>
  <si>
    <t>244</t>
  </si>
  <si>
    <t>谷馨睿</t>
  </si>
  <si>
    <t>50202305101</t>
  </si>
  <si>
    <t>245</t>
  </si>
  <si>
    <t>卢芝颖</t>
  </si>
  <si>
    <t>50202305307</t>
  </si>
  <si>
    <t>246</t>
  </si>
  <si>
    <t>赵雨薇</t>
  </si>
  <si>
    <t>50202305502</t>
  </si>
  <si>
    <t>247</t>
  </si>
  <si>
    <t>张佳甜</t>
  </si>
  <si>
    <t>50202305611</t>
  </si>
  <si>
    <t>248</t>
  </si>
  <si>
    <t>苟小敏</t>
  </si>
  <si>
    <t>249</t>
  </si>
  <si>
    <t>50202323414</t>
  </si>
  <si>
    <t>西安经开第九小学</t>
  </si>
  <si>
    <t>250</t>
  </si>
  <si>
    <t>杜玉娇</t>
  </si>
  <si>
    <t>50202323310</t>
  </si>
  <si>
    <t>251</t>
  </si>
  <si>
    <t>梁甜</t>
  </si>
  <si>
    <t>50202323307</t>
  </si>
  <si>
    <t>252</t>
  </si>
  <si>
    <t>马佳玲</t>
  </si>
  <si>
    <t>50202323225</t>
  </si>
  <si>
    <t>253</t>
  </si>
  <si>
    <t>王晔彤</t>
  </si>
  <si>
    <t>50202311511</t>
  </si>
  <si>
    <t>254</t>
  </si>
  <si>
    <t>兰龙轩</t>
  </si>
  <si>
    <t>50202311516</t>
  </si>
  <si>
    <t>255</t>
  </si>
  <si>
    <t>孙敏敏</t>
  </si>
  <si>
    <t>50202306926</t>
  </si>
  <si>
    <t>256</t>
  </si>
  <si>
    <t>王姁</t>
  </si>
  <si>
    <t>50202309006</t>
  </si>
  <si>
    <t>257</t>
  </si>
  <si>
    <t>何小瑛</t>
  </si>
  <si>
    <t>50202301026</t>
  </si>
  <si>
    <t>西安经开第二幼儿园</t>
  </si>
  <si>
    <t>258</t>
  </si>
  <si>
    <t>李慧芳</t>
  </si>
  <si>
    <t>50202301204</t>
  </si>
  <si>
    <t>259</t>
  </si>
  <si>
    <t>宋朝朝</t>
  </si>
  <si>
    <t>50202301418</t>
  </si>
  <si>
    <t>260</t>
  </si>
  <si>
    <t>孙乐</t>
  </si>
  <si>
    <t>50202301511</t>
  </si>
  <si>
    <t>261</t>
  </si>
  <si>
    <t>靳娅楠</t>
  </si>
  <si>
    <t>50202301313</t>
  </si>
  <si>
    <t>262</t>
  </si>
  <si>
    <t>王千雨</t>
  </si>
  <si>
    <t>50202300821</t>
  </si>
  <si>
    <t>263</t>
  </si>
  <si>
    <t>吴琼</t>
  </si>
  <si>
    <t>50202306504</t>
  </si>
  <si>
    <t>西安经开第二小学</t>
  </si>
  <si>
    <t>264</t>
  </si>
  <si>
    <t>何丹丹</t>
  </si>
  <si>
    <t>50202306822</t>
  </si>
  <si>
    <t>265</t>
  </si>
  <si>
    <t>陈春</t>
  </si>
  <si>
    <t>50202307904</t>
  </si>
  <si>
    <t>266</t>
  </si>
  <si>
    <t>贾雨璐</t>
  </si>
  <si>
    <t>50202316406</t>
  </si>
  <si>
    <t>267</t>
  </si>
  <si>
    <t>王曼</t>
  </si>
  <si>
    <t>50202320221</t>
  </si>
  <si>
    <t>268</t>
  </si>
  <si>
    <t>刘薇</t>
  </si>
  <si>
    <t>50202320219</t>
  </si>
  <si>
    <t>269</t>
  </si>
  <si>
    <t>赵芝琦</t>
  </si>
  <si>
    <t>50202320209</t>
  </si>
  <si>
    <t>270</t>
  </si>
  <si>
    <t>汪娥</t>
  </si>
  <si>
    <t>50202320206</t>
  </si>
  <si>
    <t>271</t>
  </si>
  <si>
    <t>雷祥</t>
  </si>
  <si>
    <t>50202329425</t>
  </si>
  <si>
    <t>西安经开第八中学</t>
  </si>
  <si>
    <t>272</t>
  </si>
  <si>
    <t>申雯</t>
  </si>
  <si>
    <t>50202329921</t>
  </si>
  <si>
    <t>273</t>
  </si>
  <si>
    <t>陈琦</t>
  </si>
  <si>
    <t>50202332620</t>
  </si>
  <si>
    <t>初中生物教师</t>
  </si>
  <si>
    <t>274</t>
  </si>
  <si>
    <t>徐丛军</t>
  </si>
  <si>
    <t>50202334124</t>
  </si>
  <si>
    <t>275</t>
  </si>
  <si>
    <t>李档档</t>
  </si>
  <si>
    <t>50202338321</t>
  </si>
  <si>
    <t>276</t>
  </si>
  <si>
    <t>焦姣</t>
  </si>
  <si>
    <t>277</t>
  </si>
  <si>
    <t>白可程</t>
  </si>
  <si>
    <t>50202341224</t>
  </si>
  <si>
    <t>西安经开第八幼儿园</t>
  </si>
  <si>
    <t>278</t>
  </si>
  <si>
    <t>谢涛</t>
  </si>
  <si>
    <t>50202311319</t>
  </si>
  <si>
    <t>西安经开第八小学</t>
  </si>
  <si>
    <t>279</t>
  </si>
  <si>
    <t>杨安琪</t>
  </si>
  <si>
    <t>50202311406</t>
  </si>
  <si>
    <t>280</t>
  </si>
  <si>
    <t>张甜</t>
  </si>
  <si>
    <t>50202311407</t>
  </si>
  <si>
    <t>281</t>
  </si>
  <si>
    <t>韩丽莎</t>
  </si>
  <si>
    <t>50202318411</t>
  </si>
  <si>
    <t>282</t>
  </si>
  <si>
    <t>贺倩</t>
  </si>
  <si>
    <t>50202322725</t>
  </si>
  <si>
    <t>283</t>
  </si>
  <si>
    <t>刘珊</t>
  </si>
  <si>
    <t>50202322908</t>
  </si>
  <si>
    <t>284</t>
  </si>
  <si>
    <t>王玲</t>
  </si>
  <si>
    <t>50202322929</t>
  </si>
  <si>
    <t>285</t>
  </si>
  <si>
    <t>赵昕贞</t>
  </si>
  <si>
    <t>50202322902</t>
  </si>
  <si>
    <t xml:space="preserve"> </t>
    <phoneticPr fontId="5" type="noConversion"/>
  </si>
  <si>
    <t>杨婕</t>
  </si>
  <si>
    <t>50202302818</t>
  </si>
  <si>
    <t>130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</si>
</sst>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0.00_ "/>
    <numFmt numFmtId="179" formatCode="0.00;[Red]0.00"/>
  </numFmts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2"/>
      <color theme="1"/>
      <name val="仿宋_GB2312"/>
      <family val="3"/>
      <charset val="134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178" fontId="3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8" fontId="4" fillId="2" borderId="3" xfId="0" applyNumberFormat="1" applyFont="1" applyFill="1" applyBorder="1" applyAlignment="1">
      <alignment horizontal="center" vertical="center"/>
    </xf>
    <xf numFmtId="179" fontId="4" fillId="2" borderId="3" xfId="0" applyNumberFormat="1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8"/>
  <sheetViews>
    <sheetView tabSelected="1" topLeftCell="A118" workbookViewId="0">
      <selection activeCell="B133" sqref="B133:L133"/>
    </sheetView>
  </sheetViews>
  <sheetFormatPr defaultColWidth="9" defaultRowHeight="14.25" x14ac:dyDescent="0.2"/>
  <cols>
    <col min="1" max="1" width="9.875" style="1" customWidth="1"/>
    <col min="2" max="2" width="25" style="1" customWidth="1"/>
    <col min="3" max="3" width="14" style="1" customWidth="1"/>
    <col min="4" max="4" width="17.25" style="1" customWidth="1"/>
    <col min="5" max="5" width="21.125" style="1" customWidth="1"/>
    <col min="6" max="6" width="19.375" style="1" customWidth="1"/>
    <col min="7" max="7" width="7.125" style="1" customWidth="1"/>
    <col min="8" max="8" width="14" style="1" customWidth="1"/>
    <col min="9" max="9" width="7.625" style="1" customWidth="1"/>
    <col min="10" max="10" width="14.25" style="1" customWidth="1"/>
    <col min="11" max="11" width="8.125" style="1" customWidth="1"/>
    <col min="12" max="12" width="11.25" style="1" customWidth="1"/>
    <col min="13" max="13" width="15.75" style="1" customWidth="1"/>
    <col min="14" max="14" width="10.125" style="1" customWidth="1"/>
    <col min="15" max="16384" width="9" style="1"/>
  </cols>
  <sheetData>
    <row r="1" spans="1:17" x14ac:dyDescent="0.2">
      <c r="A1" s="1" t="s">
        <v>0</v>
      </c>
    </row>
    <row r="2" spans="1:17" ht="39.950000000000003" customHeight="1" x14ac:dyDescent="0.2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2"/>
    </row>
    <row r="3" spans="1:17" ht="35.1" customHeight="1" x14ac:dyDescent="0.2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" t="s">
        <v>11</v>
      </c>
      <c r="K3" s="2" t="s">
        <v>12</v>
      </c>
      <c r="L3" s="4" t="s">
        <v>13</v>
      </c>
      <c r="M3" s="4" t="s">
        <v>14</v>
      </c>
      <c r="N3" s="3" t="s">
        <v>15</v>
      </c>
      <c r="O3" s="3" t="s">
        <v>16</v>
      </c>
    </row>
    <row r="4" spans="1:17" ht="24.95" customHeight="1" x14ac:dyDescent="0.2">
      <c r="A4" s="5" t="s">
        <v>17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>
        <v>1</v>
      </c>
      <c r="H4" s="6">
        <v>88</v>
      </c>
      <c r="I4" s="6">
        <v>1</v>
      </c>
      <c r="J4" s="6">
        <f t="shared" ref="J4:J24" si="0">H4*I4</f>
        <v>88</v>
      </c>
      <c r="K4" s="6">
        <v>119.47</v>
      </c>
      <c r="L4" s="6">
        <f t="shared" ref="L4:L24" si="1">ROUND((J4*40%+K4/1.5*60%),3)</f>
        <v>82.988</v>
      </c>
      <c r="M4" s="9">
        <f>TRUNC(L4,2)</f>
        <v>82.98</v>
      </c>
      <c r="N4" s="6" t="s">
        <v>23</v>
      </c>
      <c r="O4" s="6"/>
    </row>
    <row r="5" spans="1:17" ht="24.95" customHeight="1" x14ac:dyDescent="0.2">
      <c r="A5" s="5" t="s">
        <v>24</v>
      </c>
      <c r="B5" s="6" t="s">
        <v>18</v>
      </c>
      <c r="C5" s="6" t="s">
        <v>25</v>
      </c>
      <c r="D5" s="6" t="s">
        <v>26</v>
      </c>
      <c r="E5" s="6" t="s">
        <v>21</v>
      </c>
      <c r="F5" s="6" t="s">
        <v>27</v>
      </c>
      <c r="G5" s="6">
        <v>1</v>
      </c>
      <c r="H5" s="6">
        <v>88</v>
      </c>
      <c r="I5" s="6">
        <v>1</v>
      </c>
      <c r="J5" s="6">
        <f t="shared" si="0"/>
        <v>88</v>
      </c>
      <c r="K5" s="6">
        <v>103.49</v>
      </c>
      <c r="L5" s="6">
        <f t="shared" si="1"/>
        <v>76.596000000000004</v>
      </c>
      <c r="M5" s="9">
        <f t="shared" ref="M5:M68" si="2">TRUNC(L5,2)</f>
        <v>76.59</v>
      </c>
      <c r="N5" s="6" t="s">
        <v>23</v>
      </c>
      <c r="O5" s="6"/>
    </row>
    <row r="6" spans="1:17" ht="24.95" customHeight="1" x14ac:dyDescent="0.2">
      <c r="A6" s="5" t="s">
        <v>28</v>
      </c>
      <c r="B6" s="6" t="s">
        <v>18</v>
      </c>
      <c r="C6" s="6" t="s">
        <v>29</v>
      </c>
      <c r="D6" s="6" t="s">
        <v>30</v>
      </c>
      <c r="E6" s="6" t="s">
        <v>21</v>
      </c>
      <c r="F6" s="6" t="s">
        <v>31</v>
      </c>
      <c r="G6" s="6">
        <v>1</v>
      </c>
      <c r="H6" s="6">
        <v>87.8</v>
      </c>
      <c r="I6" s="6">
        <v>1</v>
      </c>
      <c r="J6" s="6">
        <f t="shared" si="0"/>
        <v>87.8</v>
      </c>
      <c r="K6" s="6">
        <v>118.33</v>
      </c>
      <c r="L6" s="6">
        <f t="shared" si="1"/>
        <v>82.451999999999998</v>
      </c>
      <c r="M6" s="9">
        <f t="shared" si="2"/>
        <v>82.45</v>
      </c>
      <c r="N6" s="6" t="s">
        <v>23</v>
      </c>
      <c r="O6" s="6"/>
    </row>
    <row r="7" spans="1:17" ht="24.95" customHeight="1" x14ac:dyDescent="0.2">
      <c r="A7" s="5" t="s">
        <v>32</v>
      </c>
      <c r="B7" s="6" t="s">
        <v>18</v>
      </c>
      <c r="C7" s="6" t="s">
        <v>33</v>
      </c>
      <c r="D7" s="6" t="s">
        <v>34</v>
      </c>
      <c r="E7" s="6" t="s">
        <v>21</v>
      </c>
      <c r="F7" s="6" t="s">
        <v>35</v>
      </c>
      <c r="G7" s="6">
        <v>1</v>
      </c>
      <c r="H7" s="6">
        <v>88.5</v>
      </c>
      <c r="I7" s="6">
        <v>1</v>
      </c>
      <c r="J7" s="6">
        <f t="shared" si="0"/>
        <v>88.5</v>
      </c>
      <c r="K7" s="6">
        <v>118.5</v>
      </c>
      <c r="L7" s="6">
        <f t="shared" si="1"/>
        <v>82.8</v>
      </c>
      <c r="M7" s="9">
        <f t="shared" si="2"/>
        <v>82.8</v>
      </c>
      <c r="N7" s="6" t="s">
        <v>23</v>
      </c>
      <c r="O7" s="6"/>
    </row>
    <row r="8" spans="1:17" ht="24.95" customHeight="1" x14ac:dyDescent="0.2">
      <c r="A8" s="5" t="s">
        <v>36</v>
      </c>
      <c r="B8" s="6" t="s">
        <v>18</v>
      </c>
      <c r="C8" s="6" t="s">
        <v>37</v>
      </c>
      <c r="D8" s="6" t="s">
        <v>38</v>
      </c>
      <c r="E8" s="6" t="s">
        <v>21</v>
      </c>
      <c r="F8" s="6" t="s">
        <v>39</v>
      </c>
      <c r="G8" s="6">
        <v>1</v>
      </c>
      <c r="H8" s="6">
        <v>86</v>
      </c>
      <c r="I8" s="6">
        <v>1</v>
      </c>
      <c r="J8" s="6">
        <f t="shared" si="0"/>
        <v>86</v>
      </c>
      <c r="K8" s="6">
        <v>107.51</v>
      </c>
      <c r="L8" s="6">
        <f t="shared" si="1"/>
        <v>77.403999999999996</v>
      </c>
      <c r="M8" s="9">
        <f t="shared" si="2"/>
        <v>77.400000000000006</v>
      </c>
      <c r="N8" s="6" t="s">
        <v>23</v>
      </c>
      <c r="O8" s="6"/>
    </row>
    <row r="9" spans="1:17" ht="24.95" customHeight="1" x14ac:dyDescent="0.2">
      <c r="A9" s="5" t="s">
        <v>40</v>
      </c>
      <c r="B9" s="6" t="s">
        <v>18</v>
      </c>
      <c r="C9" s="6" t="s">
        <v>41</v>
      </c>
      <c r="D9" s="6" t="s">
        <v>42</v>
      </c>
      <c r="E9" s="6" t="s">
        <v>21</v>
      </c>
      <c r="F9" s="6" t="s">
        <v>43</v>
      </c>
      <c r="G9" s="6">
        <v>2</v>
      </c>
      <c r="H9" s="6">
        <v>72.8</v>
      </c>
      <c r="I9" s="6">
        <v>1</v>
      </c>
      <c r="J9" s="6">
        <f t="shared" si="0"/>
        <v>72.8</v>
      </c>
      <c r="K9" s="6">
        <v>130.44999999999999</v>
      </c>
      <c r="L9" s="6">
        <f t="shared" si="1"/>
        <v>81.3</v>
      </c>
      <c r="M9" s="9">
        <f t="shared" si="2"/>
        <v>81.3</v>
      </c>
      <c r="N9" s="6" t="s">
        <v>23</v>
      </c>
      <c r="O9" s="6"/>
      <c r="Q9" s="1" t="s">
        <v>927</v>
      </c>
    </row>
    <row r="10" spans="1:17" ht="24.95" customHeight="1" x14ac:dyDescent="0.2">
      <c r="A10" s="5" t="s">
        <v>44</v>
      </c>
      <c r="B10" s="6" t="s">
        <v>18</v>
      </c>
      <c r="C10" s="6" t="s">
        <v>45</v>
      </c>
      <c r="D10" s="6" t="s">
        <v>46</v>
      </c>
      <c r="E10" s="6" t="s">
        <v>21</v>
      </c>
      <c r="F10" s="6" t="s">
        <v>43</v>
      </c>
      <c r="G10" s="6">
        <v>2</v>
      </c>
      <c r="H10" s="6">
        <v>88.2</v>
      </c>
      <c r="I10" s="6">
        <v>1</v>
      </c>
      <c r="J10" s="6">
        <f t="shared" si="0"/>
        <v>88.2</v>
      </c>
      <c r="K10" s="6">
        <v>109.01</v>
      </c>
      <c r="L10" s="6">
        <f t="shared" si="1"/>
        <v>78.884</v>
      </c>
      <c r="M10" s="9">
        <f t="shared" si="2"/>
        <v>78.88</v>
      </c>
      <c r="N10" s="6" t="s">
        <v>23</v>
      </c>
      <c r="O10" s="6"/>
    </row>
    <row r="11" spans="1:17" ht="24.95" customHeight="1" x14ac:dyDescent="0.2">
      <c r="A11" s="5" t="s">
        <v>47</v>
      </c>
      <c r="B11" s="6" t="s">
        <v>18</v>
      </c>
      <c r="C11" s="6" t="s">
        <v>48</v>
      </c>
      <c r="D11" s="6" t="s">
        <v>49</v>
      </c>
      <c r="E11" s="6" t="s">
        <v>21</v>
      </c>
      <c r="F11" s="6" t="s">
        <v>50</v>
      </c>
      <c r="G11" s="6">
        <v>2</v>
      </c>
      <c r="H11" s="6">
        <v>88.6</v>
      </c>
      <c r="I11" s="6">
        <v>1</v>
      </c>
      <c r="J11" s="6">
        <f t="shared" si="0"/>
        <v>88.6</v>
      </c>
      <c r="K11" s="6">
        <v>98.82</v>
      </c>
      <c r="L11" s="6">
        <f t="shared" si="1"/>
        <v>74.968000000000004</v>
      </c>
      <c r="M11" s="9">
        <f t="shared" si="2"/>
        <v>74.959999999999994</v>
      </c>
      <c r="N11" s="6" t="s">
        <v>23</v>
      </c>
      <c r="O11" s="6"/>
    </row>
    <row r="12" spans="1:17" ht="24.95" customHeight="1" x14ac:dyDescent="0.2">
      <c r="A12" s="5" t="s">
        <v>51</v>
      </c>
      <c r="B12" s="6" t="s">
        <v>18</v>
      </c>
      <c r="C12" s="6" t="s">
        <v>52</v>
      </c>
      <c r="D12" s="6" t="s">
        <v>53</v>
      </c>
      <c r="E12" s="6" t="s">
        <v>21</v>
      </c>
      <c r="F12" s="6" t="s">
        <v>50</v>
      </c>
      <c r="G12" s="6">
        <v>2</v>
      </c>
      <c r="H12" s="6">
        <v>83.4</v>
      </c>
      <c r="I12" s="6">
        <v>1</v>
      </c>
      <c r="J12" s="6">
        <f t="shared" si="0"/>
        <v>83.4</v>
      </c>
      <c r="K12" s="6">
        <v>103.41</v>
      </c>
      <c r="L12" s="6">
        <f t="shared" si="1"/>
        <v>74.724000000000004</v>
      </c>
      <c r="M12" s="9">
        <f t="shared" si="2"/>
        <v>74.72</v>
      </c>
      <c r="N12" s="6" t="s">
        <v>23</v>
      </c>
      <c r="O12" s="6"/>
    </row>
    <row r="13" spans="1:17" ht="24.95" customHeight="1" x14ac:dyDescent="0.2">
      <c r="A13" s="5" t="s">
        <v>54</v>
      </c>
      <c r="B13" s="6" t="s">
        <v>18</v>
      </c>
      <c r="C13" s="6" t="s">
        <v>55</v>
      </c>
      <c r="D13" s="6">
        <v>50202339924</v>
      </c>
      <c r="E13" s="6" t="s">
        <v>21</v>
      </c>
      <c r="F13" s="6" t="s">
        <v>56</v>
      </c>
      <c r="G13" s="6">
        <v>1</v>
      </c>
      <c r="H13" s="6">
        <v>88.4</v>
      </c>
      <c r="I13" s="6">
        <v>1</v>
      </c>
      <c r="J13" s="6">
        <f t="shared" si="0"/>
        <v>88.4</v>
      </c>
      <c r="K13" s="6">
        <v>124.77</v>
      </c>
      <c r="L13" s="6">
        <f t="shared" si="1"/>
        <v>85.268000000000001</v>
      </c>
      <c r="M13" s="9">
        <f t="shared" si="2"/>
        <v>85.26</v>
      </c>
      <c r="N13" s="6" t="s">
        <v>23</v>
      </c>
      <c r="O13" s="6"/>
    </row>
    <row r="14" spans="1:17" ht="24.95" customHeight="1" x14ac:dyDescent="0.2">
      <c r="A14" s="5" t="s">
        <v>57</v>
      </c>
      <c r="B14" s="6" t="s">
        <v>18</v>
      </c>
      <c r="C14" s="6" t="s">
        <v>58</v>
      </c>
      <c r="D14" s="6" t="s">
        <v>59</v>
      </c>
      <c r="E14" s="6" t="s">
        <v>21</v>
      </c>
      <c r="F14" s="6" t="s">
        <v>60</v>
      </c>
      <c r="G14" s="6">
        <v>1</v>
      </c>
      <c r="H14" s="6">
        <v>89</v>
      </c>
      <c r="I14" s="6">
        <v>1</v>
      </c>
      <c r="J14" s="6">
        <f t="shared" si="0"/>
        <v>89</v>
      </c>
      <c r="K14" s="6">
        <v>115.4</v>
      </c>
      <c r="L14" s="6">
        <f t="shared" si="1"/>
        <v>81.760000000000005</v>
      </c>
      <c r="M14" s="9">
        <f t="shared" si="2"/>
        <v>81.760000000000005</v>
      </c>
      <c r="N14" s="6" t="s">
        <v>23</v>
      </c>
      <c r="O14" s="6"/>
    </row>
    <row r="15" spans="1:17" ht="24.95" customHeight="1" x14ac:dyDescent="0.2">
      <c r="A15" s="5" t="s">
        <v>61</v>
      </c>
      <c r="B15" s="6" t="s">
        <v>18</v>
      </c>
      <c r="C15" s="6" t="s">
        <v>62</v>
      </c>
      <c r="D15" s="6" t="s">
        <v>63</v>
      </c>
      <c r="E15" s="6" t="s">
        <v>21</v>
      </c>
      <c r="F15" s="6" t="s">
        <v>64</v>
      </c>
      <c r="G15" s="6">
        <v>1</v>
      </c>
      <c r="H15" s="6">
        <v>88.6</v>
      </c>
      <c r="I15" s="6">
        <v>1</v>
      </c>
      <c r="J15" s="6">
        <f t="shared" si="0"/>
        <v>88.6</v>
      </c>
      <c r="K15" s="6">
        <v>109</v>
      </c>
      <c r="L15" s="6">
        <f t="shared" si="1"/>
        <v>79.040000000000006</v>
      </c>
      <c r="M15" s="9">
        <f t="shared" si="2"/>
        <v>79.040000000000006</v>
      </c>
      <c r="N15" s="6" t="s">
        <v>23</v>
      </c>
      <c r="O15" s="6"/>
    </row>
    <row r="16" spans="1:17" ht="24.95" customHeight="1" x14ac:dyDescent="0.2">
      <c r="A16" s="5" t="s">
        <v>65</v>
      </c>
      <c r="B16" s="6" t="s">
        <v>66</v>
      </c>
      <c r="C16" s="6" t="s">
        <v>67</v>
      </c>
      <c r="D16" s="6" t="s">
        <v>68</v>
      </c>
      <c r="E16" s="6" t="s">
        <v>69</v>
      </c>
      <c r="F16" s="6" t="s">
        <v>70</v>
      </c>
      <c r="G16" s="6">
        <v>1</v>
      </c>
      <c r="H16" s="6">
        <v>87</v>
      </c>
      <c r="I16" s="6">
        <v>1</v>
      </c>
      <c r="J16" s="6">
        <f t="shared" si="0"/>
        <v>87</v>
      </c>
      <c r="K16" s="6">
        <v>121.25</v>
      </c>
      <c r="L16" s="6">
        <f t="shared" si="1"/>
        <v>83.3</v>
      </c>
      <c r="M16" s="9">
        <f t="shared" si="2"/>
        <v>83.3</v>
      </c>
      <c r="N16" s="6" t="s">
        <v>23</v>
      </c>
      <c r="O16" s="6"/>
    </row>
    <row r="17" spans="1:15" ht="24.95" customHeight="1" x14ac:dyDescent="0.2">
      <c r="A17" s="5" t="s">
        <v>71</v>
      </c>
      <c r="B17" s="6" t="s">
        <v>66</v>
      </c>
      <c r="C17" s="6" t="s">
        <v>72</v>
      </c>
      <c r="D17" s="6" t="s">
        <v>73</v>
      </c>
      <c r="E17" s="6" t="s">
        <v>69</v>
      </c>
      <c r="F17" s="6" t="s">
        <v>74</v>
      </c>
      <c r="G17" s="6">
        <v>3</v>
      </c>
      <c r="H17" s="6">
        <v>84</v>
      </c>
      <c r="I17" s="6">
        <v>1</v>
      </c>
      <c r="J17" s="6">
        <f t="shared" si="0"/>
        <v>84</v>
      </c>
      <c r="K17" s="6">
        <v>101.7</v>
      </c>
      <c r="L17" s="6">
        <f t="shared" si="1"/>
        <v>74.28</v>
      </c>
      <c r="M17" s="9">
        <f t="shared" si="2"/>
        <v>74.28</v>
      </c>
      <c r="N17" s="6" t="s">
        <v>23</v>
      </c>
      <c r="O17" s="6"/>
    </row>
    <row r="18" spans="1:15" ht="24.95" customHeight="1" x14ac:dyDescent="0.2">
      <c r="A18" s="5" t="s">
        <v>75</v>
      </c>
      <c r="B18" s="6" t="s">
        <v>66</v>
      </c>
      <c r="C18" s="6" t="s">
        <v>76</v>
      </c>
      <c r="D18" s="6" t="s">
        <v>77</v>
      </c>
      <c r="E18" s="6" t="s">
        <v>69</v>
      </c>
      <c r="F18" s="6" t="s">
        <v>74</v>
      </c>
      <c r="G18" s="6">
        <v>3</v>
      </c>
      <c r="H18" s="6">
        <v>78.2</v>
      </c>
      <c r="I18" s="6">
        <v>1</v>
      </c>
      <c r="J18" s="6">
        <f t="shared" si="0"/>
        <v>78.2</v>
      </c>
      <c r="K18" s="6">
        <v>102.45</v>
      </c>
      <c r="L18" s="6">
        <f t="shared" si="1"/>
        <v>72.260000000000005</v>
      </c>
      <c r="M18" s="9">
        <f t="shared" si="2"/>
        <v>72.260000000000005</v>
      </c>
      <c r="N18" s="6" t="s">
        <v>23</v>
      </c>
      <c r="O18" s="6"/>
    </row>
    <row r="19" spans="1:15" ht="24.95" customHeight="1" x14ac:dyDescent="0.2">
      <c r="A19" s="5" t="s">
        <v>78</v>
      </c>
      <c r="B19" s="6" t="s">
        <v>66</v>
      </c>
      <c r="C19" s="6" t="s">
        <v>79</v>
      </c>
      <c r="D19" s="6" t="s">
        <v>80</v>
      </c>
      <c r="E19" s="6" t="s">
        <v>69</v>
      </c>
      <c r="F19" s="6" t="s">
        <v>81</v>
      </c>
      <c r="G19" s="6">
        <v>3</v>
      </c>
      <c r="H19" s="6">
        <v>78.2</v>
      </c>
      <c r="I19" s="6">
        <v>1</v>
      </c>
      <c r="J19" s="6">
        <f t="shared" si="0"/>
        <v>78.2</v>
      </c>
      <c r="K19" s="6">
        <v>109.45</v>
      </c>
      <c r="L19" s="6">
        <f t="shared" si="1"/>
        <v>75.06</v>
      </c>
      <c r="M19" s="9">
        <f t="shared" si="2"/>
        <v>75.06</v>
      </c>
      <c r="N19" s="6" t="s">
        <v>23</v>
      </c>
      <c r="O19" s="6"/>
    </row>
    <row r="20" spans="1:15" ht="24.95" customHeight="1" x14ac:dyDescent="0.2">
      <c r="A20" s="5" t="s">
        <v>82</v>
      </c>
      <c r="B20" s="6" t="s">
        <v>66</v>
      </c>
      <c r="C20" s="6" t="s">
        <v>83</v>
      </c>
      <c r="D20" s="6" t="s">
        <v>84</v>
      </c>
      <c r="E20" s="6" t="s">
        <v>69</v>
      </c>
      <c r="F20" s="6" t="s">
        <v>81</v>
      </c>
      <c r="G20" s="6">
        <v>3</v>
      </c>
      <c r="H20" s="6">
        <v>73.599999999999994</v>
      </c>
      <c r="I20" s="6">
        <v>1</v>
      </c>
      <c r="J20" s="6">
        <f t="shared" si="0"/>
        <v>73.599999999999994</v>
      </c>
      <c r="K20" s="6">
        <v>108.15</v>
      </c>
      <c r="L20" s="6">
        <f t="shared" si="1"/>
        <v>72.7</v>
      </c>
      <c r="M20" s="9">
        <f t="shared" si="2"/>
        <v>72.7</v>
      </c>
      <c r="N20" s="6" t="s">
        <v>23</v>
      </c>
      <c r="O20" s="6"/>
    </row>
    <row r="21" spans="1:15" ht="24.95" customHeight="1" x14ac:dyDescent="0.2">
      <c r="A21" s="5" t="s">
        <v>85</v>
      </c>
      <c r="B21" s="6" t="s">
        <v>66</v>
      </c>
      <c r="C21" s="6" t="s">
        <v>86</v>
      </c>
      <c r="D21" s="6" t="s">
        <v>87</v>
      </c>
      <c r="E21" s="6" t="s">
        <v>69</v>
      </c>
      <c r="F21" s="6" t="s">
        <v>88</v>
      </c>
      <c r="G21" s="6">
        <v>1</v>
      </c>
      <c r="H21" s="6">
        <v>80.400000000000006</v>
      </c>
      <c r="I21" s="6">
        <v>1</v>
      </c>
      <c r="J21" s="6">
        <f t="shared" si="0"/>
        <v>80.400000000000006</v>
      </c>
      <c r="K21" s="6">
        <v>121.42</v>
      </c>
      <c r="L21" s="6">
        <f t="shared" si="1"/>
        <v>80.727999999999994</v>
      </c>
      <c r="M21" s="9">
        <f t="shared" si="2"/>
        <v>80.72</v>
      </c>
      <c r="N21" s="6" t="s">
        <v>23</v>
      </c>
      <c r="O21" s="6"/>
    </row>
    <row r="22" spans="1:15" ht="24.95" customHeight="1" x14ac:dyDescent="0.2">
      <c r="A22" s="5" t="s">
        <v>89</v>
      </c>
      <c r="B22" s="6" t="s">
        <v>66</v>
      </c>
      <c r="C22" s="6" t="s">
        <v>90</v>
      </c>
      <c r="D22" s="6" t="s">
        <v>91</v>
      </c>
      <c r="E22" s="6" t="s">
        <v>69</v>
      </c>
      <c r="F22" s="6" t="s">
        <v>22</v>
      </c>
      <c r="G22" s="6">
        <v>1</v>
      </c>
      <c r="H22" s="6">
        <v>85.4</v>
      </c>
      <c r="I22" s="6">
        <v>1</v>
      </c>
      <c r="J22" s="6">
        <f t="shared" si="0"/>
        <v>85.4</v>
      </c>
      <c r="K22" s="6">
        <v>119.57</v>
      </c>
      <c r="L22" s="6">
        <f t="shared" si="1"/>
        <v>81.988</v>
      </c>
      <c r="M22" s="9">
        <f t="shared" si="2"/>
        <v>81.98</v>
      </c>
      <c r="N22" s="6" t="s">
        <v>23</v>
      </c>
      <c r="O22" s="6"/>
    </row>
    <row r="23" spans="1:15" ht="24.95" customHeight="1" x14ac:dyDescent="0.2">
      <c r="A23" s="5" t="s">
        <v>92</v>
      </c>
      <c r="B23" s="6" t="s">
        <v>66</v>
      </c>
      <c r="C23" s="6" t="s">
        <v>93</v>
      </c>
      <c r="D23" s="6" t="s">
        <v>94</v>
      </c>
      <c r="E23" s="6" t="s">
        <v>69</v>
      </c>
      <c r="F23" s="6" t="s">
        <v>35</v>
      </c>
      <c r="G23" s="6">
        <v>3</v>
      </c>
      <c r="H23" s="6">
        <v>83.2</v>
      </c>
      <c r="I23" s="6">
        <v>1</v>
      </c>
      <c r="J23" s="6">
        <f t="shared" si="0"/>
        <v>83.2</v>
      </c>
      <c r="K23" s="6">
        <v>126.36</v>
      </c>
      <c r="L23" s="6">
        <f t="shared" si="1"/>
        <v>83.823999999999998</v>
      </c>
      <c r="M23" s="9">
        <f t="shared" si="2"/>
        <v>83.82</v>
      </c>
      <c r="N23" s="6" t="s">
        <v>23</v>
      </c>
      <c r="O23" s="6"/>
    </row>
    <row r="24" spans="1:15" ht="24.95" customHeight="1" x14ac:dyDescent="0.2">
      <c r="A24" s="5" t="s">
        <v>95</v>
      </c>
      <c r="B24" s="6" t="s">
        <v>66</v>
      </c>
      <c r="C24" s="6" t="s">
        <v>96</v>
      </c>
      <c r="D24" s="6" t="s">
        <v>97</v>
      </c>
      <c r="E24" s="6" t="s">
        <v>69</v>
      </c>
      <c r="F24" s="6" t="s">
        <v>35</v>
      </c>
      <c r="G24" s="6">
        <v>3</v>
      </c>
      <c r="H24" s="6">
        <v>80.400000000000006</v>
      </c>
      <c r="I24" s="6">
        <v>1</v>
      </c>
      <c r="J24" s="6">
        <f t="shared" si="0"/>
        <v>80.400000000000006</v>
      </c>
      <c r="K24" s="6">
        <v>123.82</v>
      </c>
      <c r="L24" s="6">
        <f t="shared" si="1"/>
        <v>81.688000000000002</v>
      </c>
      <c r="M24" s="9">
        <f t="shared" si="2"/>
        <v>81.680000000000007</v>
      </c>
      <c r="N24" s="6" t="s">
        <v>23</v>
      </c>
      <c r="O24" s="6"/>
    </row>
    <row r="25" spans="1:15" ht="24.95" customHeight="1" x14ac:dyDescent="0.2">
      <c r="A25" s="5" t="s">
        <v>98</v>
      </c>
      <c r="B25" s="6" t="s">
        <v>66</v>
      </c>
      <c r="C25" s="6" t="s">
        <v>99</v>
      </c>
      <c r="D25" s="6">
        <v>50202335318</v>
      </c>
      <c r="E25" s="6" t="s">
        <v>69</v>
      </c>
      <c r="F25" s="6" t="s">
        <v>43</v>
      </c>
      <c r="G25" s="6">
        <v>2</v>
      </c>
      <c r="H25" s="6">
        <v>73.8</v>
      </c>
      <c r="I25" s="6">
        <v>1</v>
      </c>
      <c r="J25" s="6">
        <f t="shared" ref="J25:J43" si="3">H25*I25</f>
        <v>73.8</v>
      </c>
      <c r="K25" s="6">
        <v>136.15</v>
      </c>
      <c r="L25" s="6">
        <f t="shared" ref="L25:L43" si="4">ROUND((J25*40%+K25/1.5*60%),3)</f>
        <v>83.98</v>
      </c>
      <c r="M25" s="9">
        <f t="shared" si="2"/>
        <v>83.98</v>
      </c>
      <c r="N25" s="6" t="s">
        <v>23</v>
      </c>
      <c r="O25" s="6"/>
    </row>
    <row r="26" spans="1:15" ht="24.95" customHeight="1" x14ac:dyDescent="0.2">
      <c r="A26" s="5" t="s">
        <v>100</v>
      </c>
      <c r="B26" s="6" t="s">
        <v>66</v>
      </c>
      <c r="C26" s="6" t="s">
        <v>101</v>
      </c>
      <c r="D26" s="6" t="s">
        <v>102</v>
      </c>
      <c r="E26" s="6" t="s">
        <v>69</v>
      </c>
      <c r="F26" s="6" t="s">
        <v>43</v>
      </c>
      <c r="G26" s="6">
        <v>2</v>
      </c>
      <c r="H26" s="6">
        <v>86.2</v>
      </c>
      <c r="I26" s="6">
        <v>1</v>
      </c>
      <c r="J26" s="6">
        <f t="shared" si="3"/>
        <v>86.2</v>
      </c>
      <c r="K26" s="6">
        <v>112.46</v>
      </c>
      <c r="L26" s="6">
        <f t="shared" si="4"/>
        <v>79.463999999999999</v>
      </c>
      <c r="M26" s="9">
        <f t="shared" si="2"/>
        <v>79.459999999999994</v>
      </c>
      <c r="N26" s="6" t="s">
        <v>23</v>
      </c>
      <c r="O26" s="6"/>
    </row>
    <row r="27" spans="1:15" ht="24.95" customHeight="1" x14ac:dyDescent="0.2">
      <c r="A27" s="5" t="s">
        <v>103</v>
      </c>
      <c r="B27" s="6" t="s">
        <v>66</v>
      </c>
      <c r="C27" s="6" t="s">
        <v>104</v>
      </c>
      <c r="D27" s="6" t="s">
        <v>105</v>
      </c>
      <c r="E27" s="6" t="s">
        <v>69</v>
      </c>
      <c r="F27" s="6" t="s">
        <v>50</v>
      </c>
      <c r="G27" s="6">
        <v>1</v>
      </c>
      <c r="H27" s="6">
        <v>86.8</v>
      </c>
      <c r="I27" s="6">
        <v>1</v>
      </c>
      <c r="J27" s="6">
        <f t="shared" si="3"/>
        <v>86.8</v>
      </c>
      <c r="K27" s="6">
        <v>102.74</v>
      </c>
      <c r="L27" s="6">
        <f t="shared" si="4"/>
        <v>75.816000000000003</v>
      </c>
      <c r="M27" s="9">
        <f t="shared" si="2"/>
        <v>75.81</v>
      </c>
      <c r="N27" s="6" t="s">
        <v>23</v>
      </c>
      <c r="O27" s="6"/>
    </row>
    <row r="28" spans="1:15" ht="24.95" customHeight="1" x14ac:dyDescent="0.2">
      <c r="A28" s="5" t="s">
        <v>106</v>
      </c>
      <c r="B28" s="6" t="s">
        <v>66</v>
      </c>
      <c r="C28" s="6" t="s">
        <v>107</v>
      </c>
      <c r="D28" s="6" t="s">
        <v>108</v>
      </c>
      <c r="E28" s="6" t="s">
        <v>109</v>
      </c>
      <c r="F28" s="6" t="s">
        <v>35</v>
      </c>
      <c r="G28" s="6">
        <v>2</v>
      </c>
      <c r="H28" s="6">
        <v>81.8</v>
      </c>
      <c r="I28" s="6">
        <v>1</v>
      </c>
      <c r="J28" s="6">
        <f t="shared" si="3"/>
        <v>81.8</v>
      </c>
      <c r="K28" s="6">
        <v>120.78</v>
      </c>
      <c r="L28" s="6">
        <f t="shared" si="4"/>
        <v>81.031999999999996</v>
      </c>
      <c r="M28" s="9">
        <f t="shared" si="2"/>
        <v>81.03</v>
      </c>
      <c r="N28" s="6" t="s">
        <v>23</v>
      </c>
      <c r="O28" s="6"/>
    </row>
    <row r="29" spans="1:15" ht="24.95" customHeight="1" x14ac:dyDescent="0.2">
      <c r="A29" s="5" t="s">
        <v>110</v>
      </c>
      <c r="B29" s="6" t="s">
        <v>66</v>
      </c>
      <c r="C29" s="6" t="s">
        <v>111</v>
      </c>
      <c r="D29" s="6" t="s">
        <v>112</v>
      </c>
      <c r="E29" s="6" t="s">
        <v>109</v>
      </c>
      <c r="F29" s="6" t="s">
        <v>35</v>
      </c>
      <c r="G29" s="6">
        <v>2</v>
      </c>
      <c r="H29" s="6">
        <v>77</v>
      </c>
      <c r="I29" s="6">
        <v>1</v>
      </c>
      <c r="J29" s="6">
        <f t="shared" si="3"/>
        <v>77</v>
      </c>
      <c r="K29" s="6">
        <v>119.61</v>
      </c>
      <c r="L29" s="6">
        <f t="shared" si="4"/>
        <v>78.644000000000005</v>
      </c>
      <c r="M29" s="9">
        <f t="shared" si="2"/>
        <v>78.64</v>
      </c>
      <c r="N29" s="6" t="s">
        <v>23</v>
      </c>
      <c r="O29" s="6"/>
    </row>
    <row r="30" spans="1:15" ht="24.95" customHeight="1" x14ac:dyDescent="0.2">
      <c r="A30" s="5" t="s">
        <v>113</v>
      </c>
      <c r="B30" s="6" t="s">
        <v>66</v>
      </c>
      <c r="C30" s="6" t="s">
        <v>114</v>
      </c>
      <c r="D30" s="6" t="s">
        <v>115</v>
      </c>
      <c r="E30" s="6" t="s">
        <v>109</v>
      </c>
      <c r="F30" s="6" t="s">
        <v>116</v>
      </c>
      <c r="G30" s="6">
        <v>1</v>
      </c>
      <c r="H30" s="6">
        <v>87.2</v>
      </c>
      <c r="I30" s="6">
        <v>1</v>
      </c>
      <c r="J30" s="6">
        <f t="shared" si="3"/>
        <v>87.2</v>
      </c>
      <c r="K30" s="6">
        <v>126.81</v>
      </c>
      <c r="L30" s="6">
        <f t="shared" si="4"/>
        <v>85.603999999999999</v>
      </c>
      <c r="M30" s="9">
        <f t="shared" si="2"/>
        <v>85.6</v>
      </c>
      <c r="N30" s="6" t="s">
        <v>23</v>
      </c>
      <c r="O30" s="6"/>
    </row>
    <row r="31" spans="1:15" ht="24.95" customHeight="1" x14ac:dyDescent="0.2">
      <c r="A31" s="5" t="s">
        <v>117</v>
      </c>
      <c r="B31" s="6" t="s">
        <v>66</v>
      </c>
      <c r="C31" s="6" t="s">
        <v>118</v>
      </c>
      <c r="D31" s="6" t="s">
        <v>119</v>
      </c>
      <c r="E31" s="6" t="s">
        <v>109</v>
      </c>
      <c r="F31" s="6" t="s">
        <v>43</v>
      </c>
      <c r="G31" s="6">
        <v>2</v>
      </c>
      <c r="H31" s="6">
        <v>88.3</v>
      </c>
      <c r="I31" s="6">
        <v>1</v>
      </c>
      <c r="J31" s="6">
        <f t="shared" si="3"/>
        <v>88.3</v>
      </c>
      <c r="K31" s="6">
        <v>110.52</v>
      </c>
      <c r="L31" s="6">
        <f t="shared" si="4"/>
        <v>79.528000000000006</v>
      </c>
      <c r="M31" s="9">
        <f t="shared" si="2"/>
        <v>79.52</v>
      </c>
      <c r="N31" s="6" t="s">
        <v>23</v>
      </c>
      <c r="O31" s="6"/>
    </row>
    <row r="32" spans="1:15" ht="24.95" customHeight="1" x14ac:dyDescent="0.2">
      <c r="A32" s="5" t="s">
        <v>120</v>
      </c>
      <c r="B32" s="6" t="s">
        <v>66</v>
      </c>
      <c r="C32" s="6" t="s">
        <v>121</v>
      </c>
      <c r="D32" s="6" t="s">
        <v>122</v>
      </c>
      <c r="E32" s="6" t="s">
        <v>109</v>
      </c>
      <c r="F32" s="6" t="s">
        <v>43</v>
      </c>
      <c r="G32" s="6">
        <v>2</v>
      </c>
      <c r="H32" s="6">
        <v>87.6</v>
      </c>
      <c r="I32" s="6">
        <v>1</v>
      </c>
      <c r="J32" s="6">
        <f t="shared" si="3"/>
        <v>87.6</v>
      </c>
      <c r="K32" s="6">
        <v>111.1</v>
      </c>
      <c r="L32" s="6">
        <f t="shared" si="4"/>
        <v>79.48</v>
      </c>
      <c r="M32" s="9">
        <f t="shared" si="2"/>
        <v>79.48</v>
      </c>
      <c r="N32" s="6" t="s">
        <v>23</v>
      </c>
      <c r="O32" s="6"/>
    </row>
    <row r="33" spans="1:15" ht="24.95" customHeight="1" x14ac:dyDescent="0.2">
      <c r="A33" s="5" t="s">
        <v>123</v>
      </c>
      <c r="B33" s="6" t="s">
        <v>66</v>
      </c>
      <c r="C33" s="6" t="s">
        <v>124</v>
      </c>
      <c r="D33" s="6" t="s">
        <v>125</v>
      </c>
      <c r="E33" s="6" t="s">
        <v>109</v>
      </c>
      <c r="F33" s="6" t="s">
        <v>50</v>
      </c>
      <c r="G33" s="6">
        <v>2</v>
      </c>
      <c r="H33" s="6">
        <v>86</v>
      </c>
      <c r="I33" s="6">
        <v>1</v>
      </c>
      <c r="J33" s="6">
        <f t="shared" si="3"/>
        <v>86</v>
      </c>
      <c r="K33" s="6">
        <v>101.37</v>
      </c>
      <c r="L33" s="6">
        <f t="shared" si="4"/>
        <v>74.947999999999993</v>
      </c>
      <c r="M33" s="9">
        <f t="shared" si="2"/>
        <v>74.94</v>
      </c>
      <c r="N33" s="6" t="s">
        <v>23</v>
      </c>
      <c r="O33" s="6"/>
    </row>
    <row r="34" spans="1:15" ht="24.95" customHeight="1" x14ac:dyDescent="0.2">
      <c r="A34" s="5" t="s">
        <v>126</v>
      </c>
      <c r="B34" s="6" t="s">
        <v>66</v>
      </c>
      <c r="C34" s="6" t="s">
        <v>127</v>
      </c>
      <c r="D34" s="6" t="s">
        <v>128</v>
      </c>
      <c r="E34" s="6" t="s">
        <v>109</v>
      </c>
      <c r="F34" s="6" t="s">
        <v>50</v>
      </c>
      <c r="G34" s="6">
        <v>2</v>
      </c>
      <c r="H34" s="6">
        <v>82</v>
      </c>
      <c r="I34" s="6">
        <v>1</v>
      </c>
      <c r="J34" s="6">
        <f t="shared" si="3"/>
        <v>82</v>
      </c>
      <c r="K34" s="6">
        <v>105.19</v>
      </c>
      <c r="L34" s="6">
        <f t="shared" si="4"/>
        <v>74.876000000000005</v>
      </c>
      <c r="M34" s="9">
        <f t="shared" si="2"/>
        <v>74.87</v>
      </c>
      <c r="N34" s="6" t="s">
        <v>23</v>
      </c>
      <c r="O34" s="6"/>
    </row>
    <row r="35" spans="1:15" ht="24.95" customHeight="1" x14ac:dyDescent="0.2">
      <c r="A35" s="5" t="s">
        <v>129</v>
      </c>
      <c r="B35" s="6" t="s">
        <v>66</v>
      </c>
      <c r="C35" s="6" t="s">
        <v>130</v>
      </c>
      <c r="D35" s="6" t="s">
        <v>131</v>
      </c>
      <c r="E35" s="6" t="s">
        <v>66</v>
      </c>
      <c r="F35" s="6" t="s">
        <v>132</v>
      </c>
      <c r="G35" s="6">
        <v>2</v>
      </c>
      <c r="H35" s="6">
        <v>86.6</v>
      </c>
      <c r="I35" s="6">
        <v>1</v>
      </c>
      <c r="J35" s="6">
        <f t="shared" si="3"/>
        <v>86.6</v>
      </c>
      <c r="K35" s="6">
        <v>126.35</v>
      </c>
      <c r="L35" s="6">
        <f t="shared" si="4"/>
        <v>85.18</v>
      </c>
      <c r="M35" s="9">
        <f t="shared" si="2"/>
        <v>85.18</v>
      </c>
      <c r="N35" s="6" t="s">
        <v>23</v>
      </c>
      <c r="O35" s="6"/>
    </row>
    <row r="36" spans="1:15" ht="24.95" customHeight="1" x14ac:dyDescent="0.2">
      <c r="A36" s="5" t="s">
        <v>133</v>
      </c>
      <c r="B36" s="6" t="s">
        <v>66</v>
      </c>
      <c r="C36" s="6" t="s">
        <v>134</v>
      </c>
      <c r="D36" s="6" t="s">
        <v>135</v>
      </c>
      <c r="E36" s="6" t="s">
        <v>66</v>
      </c>
      <c r="F36" s="6" t="s">
        <v>132</v>
      </c>
      <c r="G36" s="6">
        <v>2</v>
      </c>
      <c r="H36" s="6">
        <v>87</v>
      </c>
      <c r="I36" s="6">
        <v>1</v>
      </c>
      <c r="J36" s="6">
        <f t="shared" si="3"/>
        <v>87</v>
      </c>
      <c r="K36" s="6">
        <v>106.3</v>
      </c>
      <c r="L36" s="6">
        <f t="shared" si="4"/>
        <v>77.319999999999993</v>
      </c>
      <c r="M36" s="9">
        <f t="shared" si="2"/>
        <v>77.319999999999993</v>
      </c>
      <c r="N36" s="6" t="s">
        <v>23</v>
      </c>
      <c r="O36" s="6"/>
    </row>
    <row r="37" spans="1:15" ht="24.95" customHeight="1" x14ac:dyDescent="0.2">
      <c r="A37" s="5" t="s">
        <v>136</v>
      </c>
      <c r="B37" s="6" t="s">
        <v>66</v>
      </c>
      <c r="C37" s="6" t="s">
        <v>137</v>
      </c>
      <c r="D37" s="6" t="s">
        <v>138</v>
      </c>
      <c r="E37" s="6" t="s">
        <v>66</v>
      </c>
      <c r="F37" s="6" t="s">
        <v>81</v>
      </c>
      <c r="G37" s="6">
        <v>2</v>
      </c>
      <c r="H37" s="6">
        <v>87.2</v>
      </c>
      <c r="I37" s="6">
        <v>1</v>
      </c>
      <c r="J37" s="6">
        <f t="shared" si="3"/>
        <v>87.2</v>
      </c>
      <c r="K37" s="6">
        <v>102.95</v>
      </c>
      <c r="L37" s="6">
        <f t="shared" si="4"/>
        <v>76.06</v>
      </c>
      <c r="M37" s="9">
        <f t="shared" si="2"/>
        <v>76.06</v>
      </c>
      <c r="N37" s="6" t="s">
        <v>23</v>
      </c>
      <c r="O37" s="6"/>
    </row>
    <row r="38" spans="1:15" ht="24.95" customHeight="1" x14ac:dyDescent="0.2">
      <c r="A38" s="5" t="s">
        <v>139</v>
      </c>
      <c r="B38" s="6" t="s">
        <v>66</v>
      </c>
      <c r="C38" s="6" t="s">
        <v>140</v>
      </c>
      <c r="D38" s="6" t="s">
        <v>141</v>
      </c>
      <c r="E38" s="6" t="s">
        <v>66</v>
      </c>
      <c r="F38" s="6" t="s">
        <v>81</v>
      </c>
      <c r="G38" s="6">
        <v>2</v>
      </c>
      <c r="H38" s="6">
        <v>84.8</v>
      </c>
      <c r="I38" s="6">
        <v>1</v>
      </c>
      <c r="J38" s="6">
        <f t="shared" si="3"/>
        <v>84.8</v>
      </c>
      <c r="K38" s="6">
        <v>103.05</v>
      </c>
      <c r="L38" s="6">
        <f t="shared" si="4"/>
        <v>75.14</v>
      </c>
      <c r="M38" s="9">
        <f t="shared" si="2"/>
        <v>75.14</v>
      </c>
      <c r="N38" s="6" t="s">
        <v>23</v>
      </c>
      <c r="O38" s="6"/>
    </row>
    <row r="39" spans="1:15" ht="24.95" customHeight="1" x14ac:dyDescent="0.2">
      <c r="A39" s="5" t="s">
        <v>142</v>
      </c>
      <c r="B39" s="6" t="s">
        <v>66</v>
      </c>
      <c r="C39" s="6" t="s">
        <v>143</v>
      </c>
      <c r="D39" s="6" t="s">
        <v>144</v>
      </c>
      <c r="E39" s="6" t="s">
        <v>66</v>
      </c>
      <c r="F39" s="6" t="s">
        <v>35</v>
      </c>
      <c r="G39" s="6">
        <v>1</v>
      </c>
      <c r="H39" s="6">
        <v>83.8</v>
      </c>
      <c r="I39" s="6">
        <v>1</v>
      </c>
      <c r="J39" s="6">
        <f t="shared" si="3"/>
        <v>83.8</v>
      </c>
      <c r="K39" s="6">
        <v>125.59</v>
      </c>
      <c r="L39" s="6">
        <f t="shared" si="4"/>
        <v>83.756</v>
      </c>
      <c r="M39" s="9">
        <f t="shared" si="2"/>
        <v>83.75</v>
      </c>
      <c r="N39" s="6" t="s">
        <v>23</v>
      </c>
      <c r="O39" s="6"/>
    </row>
    <row r="40" spans="1:15" ht="24.95" customHeight="1" x14ac:dyDescent="0.2">
      <c r="A40" s="5" t="s">
        <v>145</v>
      </c>
      <c r="B40" s="6" t="s">
        <v>66</v>
      </c>
      <c r="C40" s="6" t="s">
        <v>146</v>
      </c>
      <c r="D40" s="6" t="s">
        <v>147</v>
      </c>
      <c r="E40" s="6" t="s">
        <v>66</v>
      </c>
      <c r="F40" s="6" t="s">
        <v>50</v>
      </c>
      <c r="G40" s="6">
        <v>1</v>
      </c>
      <c r="H40" s="6">
        <v>81.8</v>
      </c>
      <c r="I40" s="6">
        <v>1</v>
      </c>
      <c r="J40" s="6">
        <f t="shared" si="3"/>
        <v>81.8</v>
      </c>
      <c r="K40" s="6">
        <v>108.39</v>
      </c>
      <c r="L40" s="6">
        <f t="shared" si="4"/>
        <v>76.075999999999993</v>
      </c>
      <c r="M40" s="9">
        <f t="shared" si="2"/>
        <v>76.069999999999993</v>
      </c>
      <c r="N40" s="6" t="s">
        <v>23</v>
      </c>
      <c r="O40" s="6"/>
    </row>
    <row r="41" spans="1:15" ht="24.95" customHeight="1" x14ac:dyDescent="0.2">
      <c r="A41" s="5" t="s">
        <v>148</v>
      </c>
      <c r="B41" s="6" t="s">
        <v>149</v>
      </c>
      <c r="C41" s="6" t="s">
        <v>150</v>
      </c>
      <c r="D41" s="6" t="s">
        <v>151</v>
      </c>
      <c r="E41" s="6" t="s">
        <v>152</v>
      </c>
      <c r="F41" s="6" t="s">
        <v>153</v>
      </c>
      <c r="G41" s="6">
        <v>1</v>
      </c>
      <c r="H41" s="7">
        <v>80.2</v>
      </c>
      <c r="I41" s="6">
        <v>1</v>
      </c>
      <c r="J41" s="6">
        <f t="shared" si="3"/>
        <v>80.2</v>
      </c>
      <c r="K41" s="6">
        <v>102.91</v>
      </c>
      <c r="L41" s="6">
        <f t="shared" si="4"/>
        <v>73.244</v>
      </c>
      <c r="M41" s="9">
        <f t="shared" si="2"/>
        <v>73.239999999999995</v>
      </c>
      <c r="N41" s="6" t="s">
        <v>23</v>
      </c>
      <c r="O41" s="6"/>
    </row>
    <row r="42" spans="1:15" ht="24.95" customHeight="1" x14ac:dyDescent="0.2">
      <c r="A42" s="5" t="s">
        <v>154</v>
      </c>
      <c r="B42" s="6" t="s">
        <v>149</v>
      </c>
      <c r="C42" s="6" t="s">
        <v>155</v>
      </c>
      <c r="D42" s="6" t="s">
        <v>156</v>
      </c>
      <c r="E42" s="6" t="s">
        <v>152</v>
      </c>
      <c r="F42" s="6" t="s">
        <v>22</v>
      </c>
      <c r="G42" s="6">
        <v>1</v>
      </c>
      <c r="H42" s="7">
        <v>85.6</v>
      </c>
      <c r="I42" s="6">
        <v>1</v>
      </c>
      <c r="J42" s="6">
        <f t="shared" si="3"/>
        <v>85.6</v>
      </c>
      <c r="K42" s="6">
        <v>119.12</v>
      </c>
      <c r="L42" s="6">
        <f t="shared" si="4"/>
        <v>81.888000000000005</v>
      </c>
      <c r="M42" s="9">
        <f t="shared" si="2"/>
        <v>81.88</v>
      </c>
      <c r="N42" s="6" t="s">
        <v>23</v>
      </c>
      <c r="O42" s="6"/>
    </row>
    <row r="43" spans="1:15" ht="24.95" customHeight="1" x14ac:dyDescent="0.2">
      <c r="A43" s="5" t="s">
        <v>157</v>
      </c>
      <c r="B43" s="6" t="s">
        <v>149</v>
      </c>
      <c r="C43" s="6" t="s">
        <v>158</v>
      </c>
      <c r="D43" s="6" t="s">
        <v>159</v>
      </c>
      <c r="E43" s="6" t="s">
        <v>152</v>
      </c>
      <c r="F43" s="6" t="s">
        <v>31</v>
      </c>
      <c r="G43" s="6">
        <v>1</v>
      </c>
      <c r="H43" s="7">
        <v>82.8</v>
      </c>
      <c r="I43" s="6">
        <v>1</v>
      </c>
      <c r="J43" s="6">
        <f t="shared" si="3"/>
        <v>82.8</v>
      </c>
      <c r="K43" s="6">
        <v>123.39</v>
      </c>
      <c r="L43" s="6">
        <f t="shared" si="4"/>
        <v>82.475999999999999</v>
      </c>
      <c r="M43" s="9">
        <f t="shared" si="2"/>
        <v>82.47</v>
      </c>
      <c r="N43" s="6" t="s">
        <v>23</v>
      </c>
      <c r="O43" s="6"/>
    </row>
    <row r="44" spans="1:15" ht="24.95" customHeight="1" x14ac:dyDescent="0.2">
      <c r="A44" s="5" t="s">
        <v>160</v>
      </c>
      <c r="B44" s="6" t="s">
        <v>149</v>
      </c>
      <c r="C44" s="6" t="s">
        <v>161</v>
      </c>
      <c r="D44" s="6" t="s">
        <v>162</v>
      </c>
      <c r="E44" s="6" t="s">
        <v>152</v>
      </c>
      <c r="F44" s="6" t="s">
        <v>39</v>
      </c>
      <c r="G44" s="6">
        <v>1</v>
      </c>
      <c r="H44" s="7">
        <v>90.4</v>
      </c>
      <c r="I44" s="6">
        <v>1</v>
      </c>
      <c r="J44" s="6">
        <f t="shared" ref="J44:J57" si="5">H44*I44</f>
        <v>90.4</v>
      </c>
      <c r="K44" s="6">
        <v>100.82</v>
      </c>
      <c r="L44" s="6">
        <f t="shared" ref="L44:L57" si="6">ROUND((J44*40%+K44/1.5*60%),3)</f>
        <v>76.488</v>
      </c>
      <c r="M44" s="9">
        <f t="shared" si="2"/>
        <v>76.48</v>
      </c>
      <c r="N44" s="6" t="s">
        <v>23</v>
      </c>
      <c r="O44" s="6"/>
    </row>
    <row r="45" spans="1:15" ht="24.95" customHeight="1" x14ac:dyDescent="0.2">
      <c r="A45" s="5" t="s">
        <v>163</v>
      </c>
      <c r="B45" s="6" t="s">
        <v>149</v>
      </c>
      <c r="C45" s="6" t="s">
        <v>164</v>
      </c>
      <c r="D45" s="6" t="s">
        <v>165</v>
      </c>
      <c r="E45" s="6" t="s">
        <v>152</v>
      </c>
      <c r="F45" s="6" t="s">
        <v>43</v>
      </c>
      <c r="G45" s="6">
        <v>3</v>
      </c>
      <c r="H45" s="7">
        <v>89.8</v>
      </c>
      <c r="I45" s="6">
        <v>1</v>
      </c>
      <c r="J45" s="6">
        <f t="shared" si="5"/>
        <v>89.8</v>
      </c>
      <c r="K45" s="6">
        <v>116.71</v>
      </c>
      <c r="L45" s="6">
        <f t="shared" si="6"/>
        <v>82.603999999999999</v>
      </c>
      <c r="M45" s="9">
        <f t="shared" si="2"/>
        <v>82.6</v>
      </c>
      <c r="N45" s="6" t="s">
        <v>23</v>
      </c>
      <c r="O45" s="6"/>
    </row>
    <row r="46" spans="1:15" ht="24.95" customHeight="1" x14ac:dyDescent="0.2">
      <c r="A46" s="5" t="s">
        <v>166</v>
      </c>
      <c r="B46" s="6" t="s">
        <v>149</v>
      </c>
      <c r="C46" s="6" t="s">
        <v>167</v>
      </c>
      <c r="D46" s="6" t="s">
        <v>168</v>
      </c>
      <c r="E46" s="6" t="s">
        <v>152</v>
      </c>
      <c r="F46" s="6" t="s">
        <v>43</v>
      </c>
      <c r="G46" s="6">
        <v>3</v>
      </c>
      <c r="H46" s="7">
        <v>77.400000000000006</v>
      </c>
      <c r="I46" s="6">
        <v>1</v>
      </c>
      <c r="J46" s="6">
        <f t="shared" si="5"/>
        <v>77.400000000000006</v>
      </c>
      <c r="K46" s="6">
        <v>125.32</v>
      </c>
      <c r="L46" s="6">
        <f t="shared" si="6"/>
        <v>81.087999999999994</v>
      </c>
      <c r="M46" s="9">
        <f t="shared" si="2"/>
        <v>81.08</v>
      </c>
      <c r="N46" s="6" t="s">
        <v>23</v>
      </c>
      <c r="O46" s="6"/>
    </row>
    <row r="47" spans="1:15" ht="24.95" customHeight="1" x14ac:dyDescent="0.2">
      <c r="A47" s="5" t="s">
        <v>169</v>
      </c>
      <c r="B47" s="6" t="s">
        <v>149</v>
      </c>
      <c r="C47" s="6" t="s">
        <v>170</v>
      </c>
      <c r="D47" s="6" t="s">
        <v>171</v>
      </c>
      <c r="E47" s="6" t="s">
        <v>152</v>
      </c>
      <c r="F47" s="6" t="s">
        <v>43</v>
      </c>
      <c r="G47" s="6">
        <v>3</v>
      </c>
      <c r="H47" s="7">
        <v>79.8</v>
      </c>
      <c r="I47" s="6">
        <v>1</v>
      </c>
      <c r="J47" s="6">
        <f t="shared" si="5"/>
        <v>79.8</v>
      </c>
      <c r="K47" s="6">
        <v>110.73</v>
      </c>
      <c r="L47" s="6">
        <f t="shared" si="6"/>
        <v>76.212000000000003</v>
      </c>
      <c r="M47" s="9">
        <f t="shared" si="2"/>
        <v>76.209999999999994</v>
      </c>
      <c r="N47" s="6" t="s">
        <v>23</v>
      </c>
      <c r="O47" s="6"/>
    </row>
    <row r="48" spans="1:15" ht="24.95" customHeight="1" x14ac:dyDescent="0.2">
      <c r="A48" s="5" t="s">
        <v>172</v>
      </c>
      <c r="B48" s="6" t="s">
        <v>149</v>
      </c>
      <c r="C48" s="6" t="s">
        <v>173</v>
      </c>
      <c r="D48" s="6" t="s">
        <v>174</v>
      </c>
      <c r="E48" s="6" t="s">
        <v>152</v>
      </c>
      <c r="F48" s="6" t="s">
        <v>50</v>
      </c>
      <c r="G48" s="6">
        <v>4</v>
      </c>
      <c r="H48" s="7">
        <v>83.6</v>
      </c>
      <c r="I48" s="6">
        <v>1</v>
      </c>
      <c r="J48" s="6">
        <f t="shared" si="5"/>
        <v>83.6</v>
      </c>
      <c r="K48" s="6">
        <v>111.1</v>
      </c>
      <c r="L48" s="6">
        <f t="shared" si="6"/>
        <v>77.88</v>
      </c>
      <c r="M48" s="9">
        <f t="shared" si="2"/>
        <v>77.88</v>
      </c>
      <c r="N48" s="6" t="s">
        <v>23</v>
      </c>
      <c r="O48" s="6"/>
    </row>
    <row r="49" spans="1:15" ht="24.95" customHeight="1" x14ac:dyDescent="0.2">
      <c r="A49" s="5" t="s">
        <v>175</v>
      </c>
      <c r="B49" s="6" t="s">
        <v>149</v>
      </c>
      <c r="C49" s="6" t="s">
        <v>176</v>
      </c>
      <c r="D49" s="6" t="s">
        <v>177</v>
      </c>
      <c r="E49" s="6" t="s">
        <v>152</v>
      </c>
      <c r="F49" s="6" t="s">
        <v>50</v>
      </c>
      <c r="G49" s="6">
        <v>4</v>
      </c>
      <c r="H49" s="7">
        <v>80.2</v>
      </c>
      <c r="I49" s="6">
        <v>1</v>
      </c>
      <c r="J49" s="6">
        <f t="shared" si="5"/>
        <v>80.2</v>
      </c>
      <c r="K49" s="6">
        <v>103.51</v>
      </c>
      <c r="L49" s="6">
        <f t="shared" si="6"/>
        <v>73.483999999999995</v>
      </c>
      <c r="M49" s="9">
        <f t="shared" si="2"/>
        <v>73.48</v>
      </c>
      <c r="N49" s="6" t="s">
        <v>23</v>
      </c>
      <c r="O49" s="6"/>
    </row>
    <row r="50" spans="1:15" ht="24.95" customHeight="1" x14ac:dyDescent="0.2">
      <c r="A50" s="5" t="s">
        <v>178</v>
      </c>
      <c r="B50" s="6" t="s">
        <v>149</v>
      </c>
      <c r="C50" s="6" t="s">
        <v>179</v>
      </c>
      <c r="D50" s="6" t="s">
        <v>180</v>
      </c>
      <c r="E50" s="6" t="s">
        <v>152</v>
      </c>
      <c r="F50" s="6" t="s">
        <v>50</v>
      </c>
      <c r="G50" s="6">
        <v>4</v>
      </c>
      <c r="H50" s="7">
        <v>78.8</v>
      </c>
      <c r="I50" s="6">
        <v>1</v>
      </c>
      <c r="J50" s="6">
        <f t="shared" si="5"/>
        <v>78.8</v>
      </c>
      <c r="K50" s="6">
        <v>99.72</v>
      </c>
      <c r="L50" s="6">
        <f t="shared" si="6"/>
        <v>71.408000000000001</v>
      </c>
      <c r="M50" s="9">
        <f t="shared" si="2"/>
        <v>71.400000000000006</v>
      </c>
      <c r="N50" s="6" t="s">
        <v>23</v>
      </c>
      <c r="O50" s="6"/>
    </row>
    <row r="51" spans="1:15" ht="24.95" customHeight="1" x14ac:dyDescent="0.2">
      <c r="A51" s="5" t="s">
        <v>181</v>
      </c>
      <c r="B51" s="6" t="s">
        <v>149</v>
      </c>
      <c r="C51" s="6" t="s">
        <v>182</v>
      </c>
      <c r="D51" s="6" t="s">
        <v>183</v>
      </c>
      <c r="E51" s="6" t="s">
        <v>152</v>
      </c>
      <c r="F51" s="6" t="s">
        <v>184</v>
      </c>
      <c r="G51" s="6">
        <v>1</v>
      </c>
      <c r="H51" s="7">
        <v>83</v>
      </c>
      <c r="I51" s="6">
        <v>1</v>
      </c>
      <c r="J51" s="6">
        <f t="shared" si="5"/>
        <v>83</v>
      </c>
      <c r="K51" s="6">
        <v>101.8</v>
      </c>
      <c r="L51" s="6">
        <f t="shared" si="6"/>
        <v>73.92</v>
      </c>
      <c r="M51" s="9">
        <f t="shared" si="2"/>
        <v>73.92</v>
      </c>
      <c r="N51" s="6" t="s">
        <v>23</v>
      </c>
      <c r="O51" s="6"/>
    </row>
    <row r="52" spans="1:15" ht="24.95" customHeight="1" x14ac:dyDescent="0.2">
      <c r="A52" s="5" t="s">
        <v>185</v>
      </c>
      <c r="B52" s="6" t="s">
        <v>149</v>
      </c>
      <c r="C52" s="6" t="s">
        <v>186</v>
      </c>
      <c r="D52" s="6" t="s">
        <v>187</v>
      </c>
      <c r="E52" s="6" t="s">
        <v>152</v>
      </c>
      <c r="F52" s="6" t="s">
        <v>188</v>
      </c>
      <c r="G52" s="6">
        <v>1</v>
      </c>
      <c r="H52" s="7">
        <v>84.4</v>
      </c>
      <c r="I52" s="6">
        <v>1</v>
      </c>
      <c r="J52" s="6">
        <f t="shared" si="5"/>
        <v>84.4</v>
      </c>
      <c r="K52" s="6">
        <v>125.01</v>
      </c>
      <c r="L52" s="6">
        <f t="shared" si="6"/>
        <v>83.763999999999996</v>
      </c>
      <c r="M52" s="9">
        <f t="shared" si="2"/>
        <v>83.76</v>
      </c>
      <c r="N52" s="6" t="s">
        <v>23</v>
      </c>
      <c r="O52" s="6"/>
    </row>
    <row r="53" spans="1:15" ht="24.95" customHeight="1" x14ac:dyDescent="0.2">
      <c r="A53" s="5" t="s">
        <v>189</v>
      </c>
      <c r="B53" s="6" t="s">
        <v>149</v>
      </c>
      <c r="C53" s="6" t="s">
        <v>190</v>
      </c>
      <c r="D53" s="6" t="s">
        <v>191</v>
      </c>
      <c r="E53" s="6" t="s">
        <v>152</v>
      </c>
      <c r="F53" s="6" t="s">
        <v>56</v>
      </c>
      <c r="G53" s="6">
        <v>3</v>
      </c>
      <c r="H53" s="7">
        <v>83.2</v>
      </c>
      <c r="I53" s="6">
        <v>1</v>
      </c>
      <c r="J53" s="6">
        <f t="shared" si="5"/>
        <v>83.2</v>
      </c>
      <c r="K53" s="6">
        <v>124.72</v>
      </c>
      <c r="L53" s="6">
        <f t="shared" si="6"/>
        <v>83.168000000000006</v>
      </c>
      <c r="M53" s="9">
        <f t="shared" si="2"/>
        <v>83.16</v>
      </c>
      <c r="N53" s="6" t="s">
        <v>23</v>
      </c>
      <c r="O53" s="6"/>
    </row>
    <row r="54" spans="1:15" ht="24.95" customHeight="1" x14ac:dyDescent="0.2">
      <c r="A54" s="5" t="s">
        <v>192</v>
      </c>
      <c r="B54" s="6" t="s">
        <v>149</v>
      </c>
      <c r="C54" s="6" t="s">
        <v>193</v>
      </c>
      <c r="D54" s="6" t="s">
        <v>194</v>
      </c>
      <c r="E54" s="6" t="s">
        <v>152</v>
      </c>
      <c r="F54" s="6" t="s">
        <v>195</v>
      </c>
      <c r="G54" s="6">
        <v>2</v>
      </c>
      <c r="H54" s="7">
        <v>91.4</v>
      </c>
      <c r="I54" s="6">
        <v>1</v>
      </c>
      <c r="J54" s="6">
        <f t="shared" si="5"/>
        <v>91.4</v>
      </c>
      <c r="K54" s="6">
        <v>120.64</v>
      </c>
      <c r="L54" s="6">
        <f t="shared" si="6"/>
        <v>84.816000000000003</v>
      </c>
      <c r="M54" s="9">
        <f t="shared" si="2"/>
        <v>84.81</v>
      </c>
      <c r="N54" s="6" t="s">
        <v>23</v>
      </c>
      <c r="O54" s="6"/>
    </row>
    <row r="55" spans="1:15" ht="24.95" customHeight="1" x14ac:dyDescent="0.2">
      <c r="A55" s="5" t="s">
        <v>196</v>
      </c>
      <c r="B55" s="6" t="s">
        <v>149</v>
      </c>
      <c r="C55" s="6" t="s">
        <v>197</v>
      </c>
      <c r="D55" s="6" t="s">
        <v>198</v>
      </c>
      <c r="E55" s="6" t="s">
        <v>152</v>
      </c>
      <c r="F55" s="6" t="s">
        <v>195</v>
      </c>
      <c r="G55" s="6">
        <v>2</v>
      </c>
      <c r="H55" s="7">
        <v>87.6</v>
      </c>
      <c r="I55" s="6">
        <v>1</v>
      </c>
      <c r="J55" s="6">
        <f t="shared" si="5"/>
        <v>87.6</v>
      </c>
      <c r="K55" s="6">
        <v>119.73</v>
      </c>
      <c r="L55" s="6">
        <f t="shared" si="6"/>
        <v>82.932000000000002</v>
      </c>
      <c r="M55" s="9">
        <f t="shared" si="2"/>
        <v>82.93</v>
      </c>
      <c r="N55" s="6" t="s">
        <v>23</v>
      </c>
      <c r="O55" s="6"/>
    </row>
    <row r="56" spans="1:15" ht="24.95" customHeight="1" x14ac:dyDescent="0.2">
      <c r="A56" s="5" t="s">
        <v>199</v>
      </c>
      <c r="B56" s="6" t="s">
        <v>149</v>
      </c>
      <c r="C56" s="6" t="s">
        <v>200</v>
      </c>
      <c r="D56" s="6" t="s">
        <v>201</v>
      </c>
      <c r="E56" s="6" t="s">
        <v>152</v>
      </c>
      <c r="F56" s="6" t="s">
        <v>60</v>
      </c>
      <c r="G56" s="6">
        <v>3</v>
      </c>
      <c r="H56" s="7">
        <v>83.4</v>
      </c>
      <c r="I56" s="6">
        <v>1</v>
      </c>
      <c r="J56" s="6">
        <f t="shared" si="5"/>
        <v>83.4</v>
      </c>
      <c r="K56" s="6">
        <v>114.02</v>
      </c>
      <c r="L56" s="6">
        <f t="shared" si="6"/>
        <v>78.968000000000004</v>
      </c>
      <c r="M56" s="9">
        <f t="shared" si="2"/>
        <v>78.959999999999994</v>
      </c>
      <c r="N56" s="6" t="s">
        <v>23</v>
      </c>
      <c r="O56" s="6"/>
    </row>
    <row r="57" spans="1:15" ht="24.95" customHeight="1" x14ac:dyDescent="0.2">
      <c r="A57" s="5" t="s">
        <v>202</v>
      </c>
      <c r="B57" s="6" t="s">
        <v>149</v>
      </c>
      <c r="C57" s="6" t="s">
        <v>203</v>
      </c>
      <c r="D57" s="6" t="s">
        <v>204</v>
      </c>
      <c r="E57" s="6" t="s">
        <v>152</v>
      </c>
      <c r="F57" s="6" t="s">
        <v>60</v>
      </c>
      <c r="G57" s="6">
        <v>3</v>
      </c>
      <c r="H57" s="7">
        <v>85</v>
      </c>
      <c r="I57" s="6">
        <v>1</v>
      </c>
      <c r="J57" s="6">
        <f t="shared" si="5"/>
        <v>85</v>
      </c>
      <c r="K57" s="6">
        <v>97.98</v>
      </c>
      <c r="L57" s="6">
        <f t="shared" si="6"/>
        <v>73.191999999999993</v>
      </c>
      <c r="M57" s="9">
        <f t="shared" si="2"/>
        <v>73.19</v>
      </c>
      <c r="N57" s="6" t="s">
        <v>23</v>
      </c>
      <c r="O57" s="6"/>
    </row>
    <row r="58" spans="1:15" ht="24.95" customHeight="1" x14ac:dyDescent="0.2">
      <c r="A58" s="5" t="s">
        <v>205</v>
      </c>
      <c r="B58" s="6" t="s">
        <v>149</v>
      </c>
      <c r="C58" s="6" t="s">
        <v>206</v>
      </c>
      <c r="D58" s="6" t="s">
        <v>207</v>
      </c>
      <c r="E58" s="6" t="s">
        <v>152</v>
      </c>
      <c r="F58" s="6" t="s">
        <v>60</v>
      </c>
      <c r="G58" s="6">
        <v>3</v>
      </c>
      <c r="H58" s="7">
        <v>75</v>
      </c>
      <c r="I58" s="6">
        <v>1</v>
      </c>
      <c r="J58" s="6">
        <f t="shared" ref="J58:J77" si="7">H58*I58</f>
        <v>75</v>
      </c>
      <c r="K58" s="6">
        <v>102.29</v>
      </c>
      <c r="L58" s="6">
        <f t="shared" ref="L58:L77" si="8">ROUND((J58*40%+K58/1.5*60%),3)</f>
        <v>70.915999999999997</v>
      </c>
      <c r="M58" s="9">
        <f t="shared" si="2"/>
        <v>70.91</v>
      </c>
      <c r="N58" s="6" t="s">
        <v>23</v>
      </c>
      <c r="O58" s="6"/>
    </row>
    <row r="59" spans="1:15" ht="24.95" customHeight="1" x14ac:dyDescent="0.2">
      <c r="A59" s="5" t="s">
        <v>208</v>
      </c>
      <c r="B59" s="6" t="s">
        <v>149</v>
      </c>
      <c r="C59" s="6" t="s">
        <v>209</v>
      </c>
      <c r="D59" s="6" t="s">
        <v>210</v>
      </c>
      <c r="E59" s="6" t="s">
        <v>152</v>
      </c>
      <c r="F59" s="6" t="s">
        <v>64</v>
      </c>
      <c r="G59" s="6">
        <v>1</v>
      </c>
      <c r="H59" s="7">
        <v>86.6</v>
      </c>
      <c r="I59" s="6">
        <v>1</v>
      </c>
      <c r="J59" s="6">
        <f t="shared" si="7"/>
        <v>86.6</v>
      </c>
      <c r="K59" s="6">
        <v>108.72</v>
      </c>
      <c r="L59" s="6">
        <f t="shared" si="8"/>
        <v>78.128</v>
      </c>
      <c r="M59" s="9">
        <f t="shared" si="2"/>
        <v>78.12</v>
      </c>
      <c r="N59" s="6" t="s">
        <v>23</v>
      </c>
      <c r="O59" s="6"/>
    </row>
    <row r="60" spans="1:15" ht="24.95" customHeight="1" x14ac:dyDescent="0.2">
      <c r="A60" s="5" t="s">
        <v>211</v>
      </c>
      <c r="B60" s="6" t="s">
        <v>212</v>
      </c>
      <c r="C60" s="6" t="s">
        <v>213</v>
      </c>
      <c r="D60" s="6" t="s">
        <v>214</v>
      </c>
      <c r="E60" s="6" t="s">
        <v>215</v>
      </c>
      <c r="F60" s="6" t="s">
        <v>74</v>
      </c>
      <c r="G60" s="6">
        <v>3</v>
      </c>
      <c r="H60" s="8">
        <v>88.8</v>
      </c>
      <c r="I60" s="6">
        <v>1</v>
      </c>
      <c r="J60" s="6">
        <f t="shared" si="7"/>
        <v>88.8</v>
      </c>
      <c r="K60" s="6">
        <v>107.05</v>
      </c>
      <c r="L60" s="6">
        <f t="shared" si="8"/>
        <v>78.34</v>
      </c>
      <c r="M60" s="9">
        <f t="shared" si="2"/>
        <v>78.34</v>
      </c>
      <c r="N60" s="6" t="s">
        <v>23</v>
      </c>
      <c r="O60" s="6"/>
    </row>
    <row r="61" spans="1:15" ht="24.95" customHeight="1" x14ac:dyDescent="0.2">
      <c r="A61" s="5" t="s">
        <v>216</v>
      </c>
      <c r="B61" s="6" t="s">
        <v>212</v>
      </c>
      <c r="C61" s="6" t="s">
        <v>217</v>
      </c>
      <c r="D61" s="6" t="s">
        <v>218</v>
      </c>
      <c r="E61" s="6" t="s">
        <v>215</v>
      </c>
      <c r="F61" s="6" t="s">
        <v>74</v>
      </c>
      <c r="G61" s="6">
        <v>3</v>
      </c>
      <c r="H61" s="8">
        <v>86.2</v>
      </c>
      <c r="I61" s="6">
        <v>1</v>
      </c>
      <c r="J61" s="6">
        <f t="shared" si="7"/>
        <v>86.2</v>
      </c>
      <c r="K61" s="6">
        <v>107.55</v>
      </c>
      <c r="L61" s="6">
        <f t="shared" si="8"/>
        <v>77.5</v>
      </c>
      <c r="M61" s="9">
        <f t="shared" si="2"/>
        <v>77.5</v>
      </c>
      <c r="N61" s="6" t="s">
        <v>23</v>
      </c>
      <c r="O61" s="6"/>
    </row>
    <row r="62" spans="1:15" ht="24.95" customHeight="1" x14ac:dyDescent="0.2">
      <c r="A62" s="5" t="s">
        <v>219</v>
      </c>
      <c r="B62" s="6" t="s">
        <v>212</v>
      </c>
      <c r="C62" s="6" t="s">
        <v>220</v>
      </c>
      <c r="D62" s="6" t="s">
        <v>221</v>
      </c>
      <c r="E62" s="6" t="s">
        <v>215</v>
      </c>
      <c r="F62" s="6" t="s">
        <v>74</v>
      </c>
      <c r="G62" s="6">
        <v>3</v>
      </c>
      <c r="H62" s="8">
        <v>88.5</v>
      </c>
      <c r="I62" s="6">
        <v>1</v>
      </c>
      <c r="J62" s="6">
        <f t="shared" si="7"/>
        <v>88.5</v>
      </c>
      <c r="K62" s="6">
        <v>104.65</v>
      </c>
      <c r="L62" s="6">
        <f t="shared" si="8"/>
        <v>77.260000000000005</v>
      </c>
      <c r="M62" s="9">
        <f t="shared" si="2"/>
        <v>77.260000000000005</v>
      </c>
      <c r="N62" s="6" t="s">
        <v>23</v>
      </c>
      <c r="O62" s="6"/>
    </row>
    <row r="63" spans="1:15" ht="24.95" customHeight="1" x14ac:dyDescent="0.2">
      <c r="A63" s="5" t="s">
        <v>222</v>
      </c>
      <c r="B63" s="6" t="s">
        <v>212</v>
      </c>
      <c r="C63" s="6" t="s">
        <v>223</v>
      </c>
      <c r="D63" s="6" t="s">
        <v>224</v>
      </c>
      <c r="E63" s="6" t="s">
        <v>215</v>
      </c>
      <c r="F63" s="6" t="s">
        <v>225</v>
      </c>
      <c r="G63" s="6">
        <v>1</v>
      </c>
      <c r="H63" s="8">
        <v>78.599999999999994</v>
      </c>
      <c r="I63" s="6">
        <v>1</v>
      </c>
      <c r="J63" s="6">
        <f t="shared" si="7"/>
        <v>78.599999999999994</v>
      </c>
      <c r="K63" s="6">
        <v>117.43</v>
      </c>
      <c r="L63" s="6">
        <f t="shared" si="8"/>
        <v>78.412000000000006</v>
      </c>
      <c r="M63" s="9">
        <f t="shared" si="2"/>
        <v>78.41</v>
      </c>
      <c r="N63" s="6" t="s">
        <v>23</v>
      </c>
      <c r="O63" s="6"/>
    </row>
    <row r="64" spans="1:15" ht="24.95" customHeight="1" x14ac:dyDescent="0.2">
      <c r="A64" s="5" t="s">
        <v>226</v>
      </c>
      <c r="B64" s="6" t="s">
        <v>212</v>
      </c>
      <c r="C64" s="6" t="s">
        <v>227</v>
      </c>
      <c r="D64" s="6" t="s">
        <v>228</v>
      </c>
      <c r="E64" s="6" t="s">
        <v>215</v>
      </c>
      <c r="F64" s="6" t="s">
        <v>81</v>
      </c>
      <c r="G64" s="6">
        <v>4</v>
      </c>
      <c r="H64" s="8">
        <v>85.4</v>
      </c>
      <c r="I64" s="6">
        <v>1</v>
      </c>
      <c r="J64" s="6">
        <f t="shared" si="7"/>
        <v>85.4</v>
      </c>
      <c r="K64" s="6">
        <v>111.8</v>
      </c>
      <c r="L64" s="6">
        <f t="shared" si="8"/>
        <v>78.88</v>
      </c>
      <c r="M64" s="9">
        <f t="shared" si="2"/>
        <v>78.88</v>
      </c>
      <c r="N64" s="6" t="s">
        <v>23</v>
      </c>
      <c r="O64" s="6"/>
    </row>
    <row r="65" spans="1:15" ht="24.95" customHeight="1" x14ac:dyDescent="0.2">
      <c r="A65" s="5" t="s">
        <v>229</v>
      </c>
      <c r="B65" s="6" t="s">
        <v>212</v>
      </c>
      <c r="C65" s="6" t="s">
        <v>230</v>
      </c>
      <c r="D65" s="6" t="s">
        <v>231</v>
      </c>
      <c r="E65" s="6" t="s">
        <v>215</v>
      </c>
      <c r="F65" s="6" t="s">
        <v>81</v>
      </c>
      <c r="G65" s="6">
        <v>4</v>
      </c>
      <c r="H65" s="8">
        <v>89.2</v>
      </c>
      <c r="I65" s="6">
        <v>1</v>
      </c>
      <c r="J65" s="6">
        <f t="shared" si="7"/>
        <v>89.2</v>
      </c>
      <c r="K65" s="6">
        <v>106.05</v>
      </c>
      <c r="L65" s="6">
        <f t="shared" si="8"/>
        <v>78.099999999999994</v>
      </c>
      <c r="M65" s="9">
        <f t="shared" si="2"/>
        <v>78.099999999999994</v>
      </c>
      <c r="N65" s="6" t="s">
        <v>23</v>
      </c>
      <c r="O65" s="6"/>
    </row>
    <row r="66" spans="1:15" ht="24.95" customHeight="1" x14ac:dyDescent="0.2">
      <c r="A66" s="5" t="s">
        <v>232</v>
      </c>
      <c r="B66" s="6" t="s">
        <v>212</v>
      </c>
      <c r="C66" s="6" t="s">
        <v>233</v>
      </c>
      <c r="D66" s="6" t="s">
        <v>234</v>
      </c>
      <c r="E66" s="6" t="s">
        <v>215</v>
      </c>
      <c r="F66" s="6" t="s">
        <v>81</v>
      </c>
      <c r="G66" s="6">
        <v>4</v>
      </c>
      <c r="H66" s="8">
        <v>82</v>
      </c>
      <c r="I66" s="6">
        <v>1</v>
      </c>
      <c r="J66" s="6">
        <f t="shared" si="7"/>
        <v>82</v>
      </c>
      <c r="K66" s="6">
        <v>104.3</v>
      </c>
      <c r="L66" s="6">
        <f t="shared" si="8"/>
        <v>74.52</v>
      </c>
      <c r="M66" s="9">
        <f t="shared" si="2"/>
        <v>74.52</v>
      </c>
      <c r="N66" s="6" t="s">
        <v>23</v>
      </c>
      <c r="O66" s="6"/>
    </row>
    <row r="67" spans="1:15" ht="24.95" customHeight="1" x14ac:dyDescent="0.2">
      <c r="A67" s="5" t="s">
        <v>235</v>
      </c>
      <c r="B67" s="6" t="s">
        <v>212</v>
      </c>
      <c r="C67" s="6" t="s">
        <v>236</v>
      </c>
      <c r="D67" s="6" t="s">
        <v>237</v>
      </c>
      <c r="E67" s="6" t="s">
        <v>215</v>
      </c>
      <c r="F67" s="6" t="s">
        <v>81</v>
      </c>
      <c r="G67" s="6">
        <v>4</v>
      </c>
      <c r="H67" s="8">
        <v>81</v>
      </c>
      <c r="I67" s="6">
        <v>1</v>
      </c>
      <c r="J67" s="6">
        <f t="shared" si="7"/>
        <v>81</v>
      </c>
      <c r="K67" s="6">
        <v>104.1</v>
      </c>
      <c r="L67" s="6">
        <f t="shared" si="8"/>
        <v>74.040000000000006</v>
      </c>
      <c r="M67" s="9">
        <f t="shared" si="2"/>
        <v>74.040000000000006</v>
      </c>
      <c r="N67" s="6" t="s">
        <v>23</v>
      </c>
      <c r="O67" s="6"/>
    </row>
    <row r="68" spans="1:15" ht="24.95" customHeight="1" x14ac:dyDescent="0.2">
      <c r="A68" s="5" t="s">
        <v>238</v>
      </c>
      <c r="B68" s="6" t="s">
        <v>212</v>
      </c>
      <c r="C68" s="6" t="s">
        <v>239</v>
      </c>
      <c r="D68" s="5">
        <v>50202332309</v>
      </c>
      <c r="E68" s="6" t="s">
        <v>215</v>
      </c>
      <c r="F68" s="6" t="s">
        <v>240</v>
      </c>
      <c r="G68" s="6">
        <v>1</v>
      </c>
      <c r="H68" s="8">
        <v>87.8</v>
      </c>
      <c r="I68" s="6">
        <v>1</v>
      </c>
      <c r="J68" s="6">
        <f t="shared" si="7"/>
        <v>87.8</v>
      </c>
      <c r="K68" s="6">
        <v>112.15</v>
      </c>
      <c r="L68" s="6">
        <f t="shared" si="8"/>
        <v>79.98</v>
      </c>
      <c r="M68" s="9">
        <f t="shared" si="2"/>
        <v>79.98</v>
      </c>
      <c r="N68" s="6" t="s">
        <v>23</v>
      </c>
      <c r="O68" s="6"/>
    </row>
    <row r="69" spans="1:15" ht="24.95" customHeight="1" x14ac:dyDescent="0.2">
      <c r="A69" s="5" t="s">
        <v>241</v>
      </c>
      <c r="B69" s="6" t="s">
        <v>212</v>
      </c>
      <c r="C69" s="6" t="s">
        <v>242</v>
      </c>
      <c r="D69" s="6" t="s">
        <v>243</v>
      </c>
      <c r="E69" s="6" t="s">
        <v>215</v>
      </c>
      <c r="F69" s="6" t="s">
        <v>39</v>
      </c>
      <c r="G69" s="6">
        <v>1</v>
      </c>
      <c r="H69" s="8">
        <v>75.8</v>
      </c>
      <c r="I69" s="6">
        <v>1</v>
      </c>
      <c r="J69" s="6">
        <f t="shared" si="7"/>
        <v>75.8</v>
      </c>
      <c r="K69" s="6">
        <v>107.03</v>
      </c>
      <c r="L69" s="6">
        <f t="shared" si="8"/>
        <v>73.132000000000005</v>
      </c>
      <c r="M69" s="9">
        <f t="shared" ref="M69:M131" si="9">TRUNC(L69,2)</f>
        <v>73.13</v>
      </c>
      <c r="N69" s="6" t="s">
        <v>23</v>
      </c>
      <c r="O69" s="6"/>
    </row>
    <row r="70" spans="1:15" ht="24.95" customHeight="1" x14ac:dyDescent="0.2">
      <c r="A70" s="5" t="s">
        <v>244</v>
      </c>
      <c r="B70" s="6" t="s">
        <v>212</v>
      </c>
      <c r="C70" s="6" t="s">
        <v>245</v>
      </c>
      <c r="D70" s="6">
        <v>50202312807</v>
      </c>
      <c r="E70" s="6" t="s">
        <v>212</v>
      </c>
      <c r="F70" s="6" t="s">
        <v>74</v>
      </c>
      <c r="G70" s="6">
        <v>6</v>
      </c>
      <c r="H70" s="8">
        <v>87.2</v>
      </c>
      <c r="I70" s="6">
        <v>1</v>
      </c>
      <c r="J70" s="6">
        <f t="shared" si="7"/>
        <v>87.2</v>
      </c>
      <c r="K70" s="6">
        <v>111.8</v>
      </c>
      <c r="L70" s="6">
        <f t="shared" si="8"/>
        <v>79.599999999999994</v>
      </c>
      <c r="M70" s="9">
        <f t="shared" si="9"/>
        <v>79.599999999999994</v>
      </c>
      <c r="N70" s="6" t="s">
        <v>23</v>
      </c>
      <c r="O70" s="6"/>
    </row>
    <row r="71" spans="1:15" ht="24.95" customHeight="1" x14ac:dyDescent="0.2">
      <c r="A71" s="5" t="s">
        <v>246</v>
      </c>
      <c r="B71" s="6" t="s">
        <v>212</v>
      </c>
      <c r="C71" s="6" t="s">
        <v>247</v>
      </c>
      <c r="D71" s="6" t="s">
        <v>248</v>
      </c>
      <c r="E71" s="6" t="s">
        <v>212</v>
      </c>
      <c r="F71" s="6" t="s">
        <v>74</v>
      </c>
      <c r="G71" s="6">
        <v>6</v>
      </c>
      <c r="H71" s="8">
        <v>87.6</v>
      </c>
      <c r="I71" s="6">
        <v>1</v>
      </c>
      <c r="J71" s="6">
        <f t="shared" si="7"/>
        <v>87.6</v>
      </c>
      <c r="K71" s="6">
        <v>105</v>
      </c>
      <c r="L71" s="6">
        <f t="shared" si="8"/>
        <v>77.040000000000006</v>
      </c>
      <c r="M71" s="9">
        <f t="shared" si="9"/>
        <v>77.040000000000006</v>
      </c>
      <c r="N71" s="6" t="s">
        <v>23</v>
      </c>
      <c r="O71" s="6"/>
    </row>
    <row r="72" spans="1:15" ht="24.95" customHeight="1" x14ac:dyDescent="0.2">
      <c r="A72" s="5" t="s">
        <v>249</v>
      </c>
      <c r="B72" s="6" t="s">
        <v>212</v>
      </c>
      <c r="C72" s="6" t="s">
        <v>250</v>
      </c>
      <c r="D72" s="5">
        <v>50202312813</v>
      </c>
      <c r="E72" s="6" t="s">
        <v>212</v>
      </c>
      <c r="F72" s="6" t="s">
        <v>74</v>
      </c>
      <c r="G72" s="6">
        <v>6</v>
      </c>
      <c r="H72" s="8">
        <v>87</v>
      </c>
      <c r="I72" s="6">
        <v>1</v>
      </c>
      <c r="J72" s="6">
        <f t="shared" si="7"/>
        <v>87</v>
      </c>
      <c r="K72" s="6">
        <v>104.05</v>
      </c>
      <c r="L72" s="6">
        <f t="shared" si="8"/>
        <v>76.42</v>
      </c>
      <c r="M72" s="9">
        <f t="shared" si="9"/>
        <v>76.42</v>
      </c>
      <c r="N72" s="6" t="s">
        <v>23</v>
      </c>
      <c r="O72" s="6"/>
    </row>
    <row r="73" spans="1:15" ht="24.95" customHeight="1" x14ac:dyDescent="0.2">
      <c r="A73" s="5" t="s">
        <v>251</v>
      </c>
      <c r="B73" s="6" t="s">
        <v>212</v>
      </c>
      <c r="C73" s="6" t="s">
        <v>252</v>
      </c>
      <c r="D73" s="6" t="s">
        <v>253</v>
      </c>
      <c r="E73" s="6" t="s">
        <v>212</v>
      </c>
      <c r="F73" s="6" t="s">
        <v>74</v>
      </c>
      <c r="G73" s="6">
        <v>6</v>
      </c>
      <c r="H73" s="8">
        <v>80.400000000000006</v>
      </c>
      <c r="I73" s="6">
        <v>1</v>
      </c>
      <c r="J73" s="6">
        <f t="shared" si="7"/>
        <v>80.400000000000006</v>
      </c>
      <c r="K73" s="6">
        <v>110.1</v>
      </c>
      <c r="L73" s="6">
        <f t="shared" si="8"/>
        <v>76.2</v>
      </c>
      <c r="M73" s="9">
        <f t="shared" si="9"/>
        <v>76.2</v>
      </c>
      <c r="N73" s="6" t="s">
        <v>23</v>
      </c>
      <c r="O73" s="6"/>
    </row>
    <row r="74" spans="1:15" ht="24.95" customHeight="1" x14ac:dyDescent="0.2">
      <c r="A74" s="5" t="s">
        <v>254</v>
      </c>
      <c r="B74" s="6" t="s">
        <v>212</v>
      </c>
      <c r="C74" s="6" t="s">
        <v>255</v>
      </c>
      <c r="D74" s="6" t="s">
        <v>256</v>
      </c>
      <c r="E74" s="6" t="s">
        <v>212</v>
      </c>
      <c r="F74" s="6" t="s">
        <v>74</v>
      </c>
      <c r="G74" s="6">
        <v>6</v>
      </c>
      <c r="H74" s="8">
        <v>83.2</v>
      </c>
      <c r="I74" s="6">
        <v>1</v>
      </c>
      <c r="J74" s="6">
        <f t="shared" si="7"/>
        <v>83.2</v>
      </c>
      <c r="K74" s="6">
        <v>105.75</v>
      </c>
      <c r="L74" s="6">
        <f t="shared" si="8"/>
        <v>75.58</v>
      </c>
      <c r="M74" s="9">
        <f t="shared" si="9"/>
        <v>75.58</v>
      </c>
      <c r="N74" s="6" t="s">
        <v>23</v>
      </c>
      <c r="O74" s="6"/>
    </row>
    <row r="75" spans="1:15" ht="24.95" customHeight="1" x14ac:dyDescent="0.2">
      <c r="A75" s="5" t="s">
        <v>257</v>
      </c>
      <c r="B75" s="6" t="s">
        <v>212</v>
      </c>
      <c r="C75" s="6" t="s">
        <v>258</v>
      </c>
      <c r="D75" s="6" t="s">
        <v>259</v>
      </c>
      <c r="E75" s="6" t="s">
        <v>212</v>
      </c>
      <c r="F75" s="6" t="s">
        <v>74</v>
      </c>
      <c r="G75" s="6">
        <v>6</v>
      </c>
      <c r="H75" s="8">
        <v>80.599999999999994</v>
      </c>
      <c r="I75" s="6">
        <v>1</v>
      </c>
      <c r="J75" s="6">
        <f t="shared" si="7"/>
        <v>80.599999999999994</v>
      </c>
      <c r="K75" s="6">
        <v>104.35</v>
      </c>
      <c r="L75" s="6">
        <f t="shared" si="8"/>
        <v>73.98</v>
      </c>
      <c r="M75" s="9">
        <f t="shared" si="9"/>
        <v>73.98</v>
      </c>
      <c r="N75" s="6" t="s">
        <v>23</v>
      </c>
      <c r="O75" s="6"/>
    </row>
    <row r="76" spans="1:15" ht="24.95" customHeight="1" x14ac:dyDescent="0.2">
      <c r="A76" s="5" t="s">
        <v>260</v>
      </c>
      <c r="B76" s="6" t="s">
        <v>212</v>
      </c>
      <c r="C76" s="6" t="s">
        <v>261</v>
      </c>
      <c r="D76" s="6" t="s">
        <v>262</v>
      </c>
      <c r="E76" s="6" t="s">
        <v>212</v>
      </c>
      <c r="F76" s="6" t="s">
        <v>132</v>
      </c>
      <c r="G76" s="6">
        <v>2</v>
      </c>
      <c r="H76" s="8">
        <v>87.8</v>
      </c>
      <c r="I76" s="6">
        <v>1</v>
      </c>
      <c r="J76" s="6">
        <f t="shared" si="7"/>
        <v>87.8</v>
      </c>
      <c r="K76" s="6">
        <v>114.95</v>
      </c>
      <c r="L76" s="6">
        <f t="shared" si="8"/>
        <v>81.099999999999994</v>
      </c>
      <c r="M76" s="9">
        <f t="shared" si="9"/>
        <v>81.099999999999994</v>
      </c>
      <c r="N76" s="6" t="s">
        <v>23</v>
      </c>
      <c r="O76" s="6"/>
    </row>
    <row r="77" spans="1:15" ht="24.95" customHeight="1" x14ac:dyDescent="0.2">
      <c r="A77" s="5" t="s">
        <v>263</v>
      </c>
      <c r="B77" s="6" t="s">
        <v>212</v>
      </c>
      <c r="C77" s="6" t="s">
        <v>264</v>
      </c>
      <c r="D77" s="6" t="s">
        <v>265</v>
      </c>
      <c r="E77" s="6" t="s">
        <v>212</v>
      </c>
      <c r="F77" s="6" t="s">
        <v>132</v>
      </c>
      <c r="G77" s="6">
        <v>2</v>
      </c>
      <c r="H77" s="8">
        <v>84.6</v>
      </c>
      <c r="I77" s="6">
        <v>1</v>
      </c>
      <c r="J77" s="6">
        <f t="shared" si="7"/>
        <v>84.6</v>
      </c>
      <c r="K77" s="6">
        <v>110.95</v>
      </c>
      <c r="L77" s="6">
        <f t="shared" si="8"/>
        <v>78.22</v>
      </c>
      <c r="M77" s="9">
        <f t="shared" si="9"/>
        <v>78.22</v>
      </c>
      <c r="N77" s="6" t="s">
        <v>23</v>
      </c>
      <c r="O77" s="6"/>
    </row>
    <row r="78" spans="1:15" ht="24.95" customHeight="1" x14ac:dyDescent="0.2">
      <c r="A78" s="5" t="s">
        <v>266</v>
      </c>
      <c r="B78" s="6" t="s">
        <v>212</v>
      </c>
      <c r="C78" s="6" t="s">
        <v>267</v>
      </c>
      <c r="D78" s="6" t="s">
        <v>268</v>
      </c>
      <c r="E78" s="6" t="s">
        <v>212</v>
      </c>
      <c r="F78" s="6" t="s">
        <v>81</v>
      </c>
      <c r="G78" s="6">
        <v>13</v>
      </c>
      <c r="H78" s="8">
        <v>86.4</v>
      </c>
      <c r="I78" s="6">
        <v>1.02</v>
      </c>
      <c r="J78" s="6">
        <f t="shared" ref="J78:J99" si="10">H78*I78</f>
        <v>88.128000000000014</v>
      </c>
      <c r="K78" s="6">
        <v>110.65</v>
      </c>
      <c r="L78" s="6">
        <f t="shared" ref="L78:L99" si="11">ROUND((J78*40%+K78/1.5*60%),3)</f>
        <v>79.510999999999996</v>
      </c>
      <c r="M78" s="9">
        <f t="shared" si="9"/>
        <v>79.510000000000005</v>
      </c>
      <c r="N78" s="6" t="s">
        <v>23</v>
      </c>
      <c r="O78" s="6"/>
    </row>
    <row r="79" spans="1:15" ht="24.95" customHeight="1" x14ac:dyDescent="0.2">
      <c r="A79" s="5" t="s">
        <v>269</v>
      </c>
      <c r="B79" s="6" t="s">
        <v>212</v>
      </c>
      <c r="C79" s="6" t="s">
        <v>270</v>
      </c>
      <c r="D79" s="6" t="s">
        <v>271</v>
      </c>
      <c r="E79" s="6" t="s">
        <v>212</v>
      </c>
      <c r="F79" s="6" t="s">
        <v>81</v>
      </c>
      <c r="G79" s="6">
        <v>13</v>
      </c>
      <c r="H79" s="8">
        <v>86.6</v>
      </c>
      <c r="I79" s="6">
        <v>0.97</v>
      </c>
      <c r="J79" s="6">
        <f t="shared" si="10"/>
        <v>84.001999999999995</v>
      </c>
      <c r="K79" s="6">
        <v>110.6</v>
      </c>
      <c r="L79" s="6">
        <f t="shared" si="11"/>
        <v>77.840999999999994</v>
      </c>
      <c r="M79" s="9">
        <f t="shared" si="9"/>
        <v>77.84</v>
      </c>
      <c r="N79" s="6" t="s">
        <v>23</v>
      </c>
      <c r="O79" s="6"/>
    </row>
    <row r="80" spans="1:15" ht="24.95" customHeight="1" x14ac:dyDescent="0.2">
      <c r="A80" s="5" t="s">
        <v>272</v>
      </c>
      <c r="B80" s="6" t="s">
        <v>212</v>
      </c>
      <c r="C80" s="6" t="s">
        <v>273</v>
      </c>
      <c r="D80" s="6" t="s">
        <v>274</v>
      </c>
      <c r="E80" s="6" t="s">
        <v>212</v>
      </c>
      <c r="F80" s="6" t="s">
        <v>81</v>
      </c>
      <c r="G80" s="6">
        <v>13</v>
      </c>
      <c r="H80" s="8">
        <v>86.3</v>
      </c>
      <c r="I80" s="6">
        <v>0.97</v>
      </c>
      <c r="J80" s="6">
        <f t="shared" si="10"/>
        <v>83.710999999999999</v>
      </c>
      <c r="K80" s="6">
        <v>109.9</v>
      </c>
      <c r="L80" s="6">
        <f t="shared" si="11"/>
        <v>77.444000000000003</v>
      </c>
      <c r="M80" s="9">
        <f t="shared" si="9"/>
        <v>77.44</v>
      </c>
      <c r="N80" s="6" t="s">
        <v>23</v>
      </c>
      <c r="O80" s="6"/>
    </row>
    <row r="81" spans="1:15" ht="24.95" customHeight="1" x14ac:dyDescent="0.2">
      <c r="A81" s="5" t="s">
        <v>275</v>
      </c>
      <c r="B81" s="6" t="s">
        <v>212</v>
      </c>
      <c r="C81" s="6" t="s">
        <v>276</v>
      </c>
      <c r="D81" s="6" t="s">
        <v>277</v>
      </c>
      <c r="E81" s="6" t="s">
        <v>212</v>
      </c>
      <c r="F81" s="6" t="s">
        <v>81</v>
      </c>
      <c r="G81" s="6">
        <v>13</v>
      </c>
      <c r="H81" s="8">
        <v>86.9</v>
      </c>
      <c r="I81" s="6">
        <v>0.97</v>
      </c>
      <c r="J81" s="6">
        <f t="shared" si="10"/>
        <v>84.293000000000006</v>
      </c>
      <c r="K81" s="6">
        <v>108.35</v>
      </c>
      <c r="L81" s="6">
        <f t="shared" si="11"/>
        <v>77.057000000000002</v>
      </c>
      <c r="M81" s="9">
        <f t="shared" si="9"/>
        <v>77.05</v>
      </c>
      <c r="N81" s="6" t="s">
        <v>23</v>
      </c>
      <c r="O81" s="6"/>
    </row>
    <row r="82" spans="1:15" ht="24.95" customHeight="1" x14ac:dyDescent="0.2">
      <c r="A82" s="5" t="s">
        <v>278</v>
      </c>
      <c r="B82" s="6" t="s">
        <v>212</v>
      </c>
      <c r="C82" s="6" t="s">
        <v>279</v>
      </c>
      <c r="D82" s="6" t="s">
        <v>280</v>
      </c>
      <c r="E82" s="6" t="s">
        <v>212</v>
      </c>
      <c r="F82" s="6" t="s">
        <v>81</v>
      </c>
      <c r="G82" s="6">
        <v>13</v>
      </c>
      <c r="H82" s="8">
        <v>85.4</v>
      </c>
      <c r="I82" s="6">
        <v>1.02</v>
      </c>
      <c r="J82" s="6">
        <f t="shared" si="10"/>
        <v>87.108000000000004</v>
      </c>
      <c r="K82" s="6">
        <v>105.45</v>
      </c>
      <c r="L82" s="6">
        <f t="shared" si="11"/>
        <v>77.022999999999996</v>
      </c>
      <c r="M82" s="9">
        <f t="shared" si="9"/>
        <v>77.02</v>
      </c>
      <c r="N82" s="6" t="s">
        <v>23</v>
      </c>
      <c r="O82" s="6"/>
    </row>
    <row r="83" spans="1:15" ht="24.95" customHeight="1" x14ac:dyDescent="0.2">
      <c r="A83" s="5" t="s">
        <v>281</v>
      </c>
      <c r="B83" s="6" t="s">
        <v>212</v>
      </c>
      <c r="C83" s="6" t="s">
        <v>282</v>
      </c>
      <c r="D83" s="5" t="s">
        <v>283</v>
      </c>
      <c r="E83" s="6" t="s">
        <v>212</v>
      </c>
      <c r="F83" s="6" t="s">
        <v>81</v>
      </c>
      <c r="G83" s="6">
        <v>13</v>
      </c>
      <c r="H83" s="8">
        <v>86.8</v>
      </c>
      <c r="I83" s="6">
        <v>1.02</v>
      </c>
      <c r="J83" s="6">
        <f t="shared" si="10"/>
        <v>88.536000000000001</v>
      </c>
      <c r="K83" s="6">
        <v>103.75</v>
      </c>
      <c r="L83" s="6">
        <f t="shared" si="11"/>
        <v>76.914000000000001</v>
      </c>
      <c r="M83" s="9">
        <f t="shared" si="9"/>
        <v>76.91</v>
      </c>
      <c r="N83" s="6" t="s">
        <v>23</v>
      </c>
      <c r="O83" s="6"/>
    </row>
    <row r="84" spans="1:15" ht="24.95" customHeight="1" x14ac:dyDescent="0.2">
      <c r="A84" s="5" t="s">
        <v>284</v>
      </c>
      <c r="B84" s="6" t="s">
        <v>212</v>
      </c>
      <c r="C84" s="6" t="s">
        <v>285</v>
      </c>
      <c r="D84" s="6" t="s">
        <v>286</v>
      </c>
      <c r="E84" s="6" t="s">
        <v>212</v>
      </c>
      <c r="F84" s="6" t="s">
        <v>81</v>
      </c>
      <c r="G84" s="6">
        <v>13</v>
      </c>
      <c r="H84" s="8">
        <v>83.4</v>
      </c>
      <c r="I84" s="6">
        <v>1.02</v>
      </c>
      <c r="J84" s="6">
        <f t="shared" si="10"/>
        <v>85.068000000000012</v>
      </c>
      <c r="K84" s="6">
        <v>106.25</v>
      </c>
      <c r="L84" s="6">
        <f t="shared" si="11"/>
        <v>76.527000000000001</v>
      </c>
      <c r="M84" s="9">
        <f t="shared" si="9"/>
        <v>76.52</v>
      </c>
      <c r="N84" s="6" t="s">
        <v>23</v>
      </c>
      <c r="O84" s="6"/>
    </row>
    <row r="85" spans="1:15" ht="24.95" customHeight="1" x14ac:dyDescent="0.2">
      <c r="A85" s="5" t="s">
        <v>287</v>
      </c>
      <c r="B85" s="6" t="s">
        <v>212</v>
      </c>
      <c r="C85" s="6" t="s">
        <v>288</v>
      </c>
      <c r="D85" s="6" t="s">
        <v>289</v>
      </c>
      <c r="E85" s="6" t="s">
        <v>212</v>
      </c>
      <c r="F85" s="6" t="s">
        <v>81</v>
      </c>
      <c r="G85" s="6">
        <v>13</v>
      </c>
      <c r="H85" s="8">
        <v>87.1</v>
      </c>
      <c r="I85" s="6">
        <v>0.97</v>
      </c>
      <c r="J85" s="6">
        <f t="shared" si="10"/>
        <v>84.486999999999995</v>
      </c>
      <c r="K85" s="6">
        <v>106.65</v>
      </c>
      <c r="L85" s="6">
        <f t="shared" si="11"/>
        <v>76.454999999999998</v>
      </c>
      <c r="M85" s="9">
        <f t="shared" si="9"/>
        <v>76.45</v>
      </c>
      <c r="N85" s="6" t="s">
        <v>23</v>
      </c>
      <c r="O85" s="6"/>
    </row>
    <row r="86" spans="1:15" ht="24.95" customHeight="1" x14ac:dyDescent="0.2">
      <c r="A86" s="5" t="s">
        <v>290</v>
      </c>
      <c r="B86" s="6" t="s">
        <v>212</v>
      </c>
      <c r="C86" s="6" t="s">
        <v>291</v>
      </c>
      <c r="D86" s="6" t="s">
        <v>292</v>
      </c>
      <c r="E86" s="6" t="s">
        <v>212</v>
      </c>
      <c r="F86" s="6" t="s">
        <v>81</v>
      </c>
      <c r="G86" s="6">
        <v>13</v>
      </c>
      <c r="H86" s="8">
        <v>83.2</v>
      </c>
      <c r="I86" s="6">
        <v>1.02</v>
      </c>
      <c r="J86" s="6">
        <f t="shared" si="10"/>
        <v>84.864000000000004</v>
      </c>
      <c r="K86" s="6">
        <v>105.8</v>
      </c>
      <c r="L86" s="6">
        <f t="shared" si="11"/>
        <v>76.266000000000005</v>
      </c>
      <c r="M86" s="9">
        <f t="shared" si="9"/>
        <v>76.260000000000005</v>
      </c>
      <c r="N86" s="6" t="s">
        <v>23</v>
      </c>
      <c r="O86" s="6"/>
    </row>
    <row r="87" spans="1:15" ht="24.95" customHeight="1" x14ac:dyDescent="0.2">
      <c r="A87" s="5" t="s">
        <v>293</v>
      </c>
      <c r="B87" s="6" t="s">
        <v>212</v>
      </c>
      <c r="C87" s="6" t="s">
        <v>294</v>
      </c>
      <c r="D87" s="6" t="s">
        <v>295</v>
      </c>
      <c r="E87" s="6" t="s">
        <v>212</v>
      </c>
      <c r="F87" s="6" t="s">
        <v>81</v>
      </c>
      <c r="G87" s="6">
        <v>13</v>
      </c>
      <c r="H87" s="8">
        <v>80.599999999999994</v>
      </c>
      <c r="I87" s="6">
        <v>1.02</v>
      </c>
      <c r="J87" s="6">
        <f t="shared" si="10"/>
        <v>82.211999999999989</v>
      </c>
      <c r="K87" s="6">
        <v>107.65</v>
      </c>
      <c r="L87" s="6">
        <f t="shared" si="11"/>
        <v>75.944999999999993</v>
      </c>
      <c r="M87" s="9">
        <f t="shared" si="9"/>
        <v>75.94</v>
      </c>
      <c r="N87" s="6" t="s">
        <v>23</v>
      </c>
      <c r="O87" s="6"/>
    </row>
    <row r="88" spans="1:15" ht="24.95" customHeight="1" x14ac:dyDescent="0.2">
      <c r="A88" s="5" t="s">
        <v>296</v>
      </c>
      <c r="B88" s="6" t="s">
        <v>212</v>
      </c>
      <c r="C88" s="6" t="s">
        <v>297</v>
      </c>
      <c r="D88" s="6" t="s">
        <v>298</v>
      </c>
      <c r="E88" s="6" t="s">
        <v>212</v>
      </c>
      <c r="F88" s="6" t="s">
        <v>81</v>
      </c>
      <c r="G88" s="6">
        <v>13</v>
      </c>
      <c r="H88" s="8">
        <v>87.3</v>
      </c>
      <c r="I88" s="6">
        <v>0.97</v>
      </c>
      <c r="J88" s="6">
        <f t="shared" si="10"/>
        <v>84.680999999999997</v>
      </c>
      <c r="K88" s="6">
        <v>104.55</v>
      </c>
      <c r="L88" s="6">
        <f t="shared" si="11"/>
        <v>75.691999999999993</v>
      </c>
      <c r="M88" s="9">
        <f t="shared" si="9"/>
        <v>75.69</v>
      </c>
      <c r="N88" s="6" t="s">
        <v>23</v>
      </c>
      <c r="O88" s="6"/>
    </row>
    <row r="89" spans="1:15" ht="24.95" customHeight="1" x14ac:dyDescent="0.2">
      <c r="A89" s="5" t="s">
        <v>299</v>
      </c>
      <c r="B89" s="6" t="s">
        <v>212</v>
      </c>
      <c r="C89" s="6" t="s">
        <v>300</v>
      </c>
      <c r="D89" s="6" t="s">
        <v>301</v>
      </c>
      <c r="E89" s="6" t="s">
        <v>212</v>
      </c>
      <c r="F89" s="6" t="s">
        <v>81</v>
      </c>
      <c r="G89" s="6">
        <v>13</v>
      </c>
      <c r="H89" s="8">
        <v>77.400000000000006</v>
      </c>
      <c r="I89" s="6">
        <v>1.02</v>
      </c>
      <c r="J89" s="6">
        <f t="shared" si="10"/>
        <v>78.948000000000008</v>
      </c>
      <c r="K89" s="6">
        <v>109.3</v>
      </c>
      <c r="L89" s="6">
        <f t="shared" si="11"/>
        <v>75.299000000000007</v>
      </c>
      <c r="M89" s="9">
        <f t="shared" si="9"/>
        <v>75.290000000000006</v>
      </c>
      <c r="N89" s="6" t="s">
        <v>23</v>
      </c>
      <c r="O89" s="6"/>
    </row>
    <row r="90" spans="1:15" ht="24.95" customHeight="1" x14ac:dyDescent="0.2">
      <c r="A90" s="5" t="s">
        <v>302</v>
      </c>
      <c r="B90" s="6" t="s">
        <v>212</v>
      </c>
      <c r="C90" s="6" t="s">
        <v>303</v>
      </c>
      <c r="D90" s="6" t="s">
        <v>304</v>
      </c>
      <c r="E90" s="6" t="s">
        <v>212</v>
      </c>
      <c r="F90" s="6" t="s">
        <v>81</v>
      </c>
      <c r="G90" s="6">
        <v>13</v>
      </c>
      <c r="H90" s="8">
        <v>75.2</v>
      </c>
      <c r="I90" s="6">
        <v>1.02</v>
      </c>
      <c r="J90" s="6">
        <f t="shared" si="10"/>
        <v>76.704000000000008</v>
      </c>
      <c r="K90" s="6">
        <v>110.85</v>
      </c>
      <c r="L90" s="6">
        <f t="shared" si="11"/>
        <v>75.022000000000006</v>
      </c>
      <c r="M90" s="9">
        <f t="shared" si="9"/>
        <v>75.02</v>
      </c>
      <c r="N90" s="6" t="s">
        <v>23</v>
      </c>
      <c r="O90" s="6"/>
    </row>
    <row r="91" spans="1:15" ht="24.95" customHeight="1" x14ac:dyDescent="0.2">
      <c r="A91" s="5" t="s">
        <v>305</v>
      </c>
      <c r="B91" s="6" t="s">
        <v>212</v>
      </c>
      <c r="C91" s="6" t="s">
        <v>306</v>
      </c>
      <c r="D91" s="6" t="s">
        <v>307</v>
      </c>
      <c r="E91" s="6" t="s">
        <v>212</v>
      </c>
      <c r="F91" s="6" t="s">
        <v>22</v>
      </c>
      <c r="G91" s="6">
        <v>1</v>
      </c>
      <c r="H91" s="8">
        <v>86.8</v>
      </c>
      <c r="I91" s="6">
        <v>1</v>
      </c>
      <c r="J91" s="6">
        <f t="shared" si="10"/>
        <v>86.8</v>
      </c>
      <c r="K91" s="6">
        <v>124.34</v>
      </c>
      <c r="L91" s="6">
        <f t="shared" si="11"/>
        <v>84.456000000000003</v>
      </c>
      <c r="M91" s="9">
        <f t="shared" si="9"/>
        <v>84.45</v>
      </c>
      <c r="N91" s="6" t="s">
        <v>23</v>
      </c>
      <c r="O91" s="6"/>
    </row>
    <row r="92" spans="1:15" ht="24.95" customHeight="1" x14ac:dyDescent="0.2">
      <c r="A92" s="5" t="s">
        <v>308</v>
      </c>
      <c r="B92" s="6" t="s">
        <v>212</v>
      </c>
      <c r="C92" s="6" t="s">
        <v>309</v>
      </c>
      <c r="D92" s="6" t="s">
        <v>310</v>
      </c>
      <c r="E92" s="6" t="s">
        <v>212</v>
      </c>
      <c r="F92" s="6" t="s">
        <v>35</v>
      </c>
      <c r="G92" s="6">
        <v>2</v>
      </c>
      <c r="H92" s="8">
        <v>87.7</v>
      </c>
      <c r="I92" s="6">
        <v>1</v>
      </c>
      <c r="J92" s="6">
        <f t="shared" si="10"/>
        <v>87.7</v>
      </c>
      <c r="K92" s="6">
        <v>123.96</v>
      </c>
      <c r="L92" s="6">
        <f t="shared" si="11"/>
        <v>84.664000000000001</v>
      </c>
      <c r="M92" s="9">
        <f t="shared" si="9"/>
        <v>84.66</v>
      </c>
      <c r="N92" s="6" t="s">
        <v>23</v>
      </c>
      <c r="O92" s="6"/>
    </row>
    <row r="93" spans="1:15" ht="24.95" customHeight="1" x14ac:dyDescent="0.2">
      <c r="A93" s="5" t="s">
        <v>311</v>
      </c>
      <c r="B93" s="6" t="s">
        <v>212</v>
      </c>
      <c r="C93" s="6" t="s">
        <v>312</v>
      </c>
      <c r="D93" s="6" t="s">
        <v>313</v>
      </c>
      <c r="E93" s="6" t="s">
        <v>212</v>
      </c>
      <c r="F93" s="6" t="s">
        <v>35</v>
      </c>
      <c r="G93" s="6">
        <v>2</v>
      </c>
      <c r="H93" s="8">
        <v>83.4</v>
      </c>
      <c r="I93" s="6">
        <v>1</v>
      </c>
      <c r="J93" s="6">
        <f t="shared" si="10"/>
        <v>83.4</v>
      </c>
      <c r="K93" s="6">
        <v>119.56</v>
      </c>
      <c r="L93" s="6">
        <f t="shared" si="11"/>
        <v>81.183999999999997</v>
      </c>
      <c r="M93" s="9">
        <f t="shared" si="9"/>
        <v>81.180000000000007</v>
      </c>
      <c r="N93" s="6" t="s">
        <v>23</v>
      </c>
      <c r="O93" s="6"/>
    </row>
    <row r="94" spans="1:15" ht="24.95" customHeight="1" x14ac:dyDescent="0.2">
      <c r="A94" s="5" t="s">
        <v>314</v>
      </c>
      <c r="B94" s="6" t="s">
        <v>212</v>
      </c>
      <c r="C94" s="6" t="s">
        <v>315</v>
      </c>
      <c r="D94" s="6" t="s">
        <v>316</v>
      </c>
      <c r="E94" s="6" t="s">
        <v>212</v>
      </c>
      <c r="F94" s="6" t="s">
        <v>116</v>
      </c>
      <c r="G94" s="6">
        <v>2</v>
      </c>
      <c r="H94" s="8">
        <v>87.6</v>
      </c>
      <c r="I94" s="6">
        <v>1</v>
      </c>
      <c r="J94" s="6">
        <f t="shared" si="10"/>
        <v>87.6</v>
      </c>
      <c r="K94" s="6">
        <v>125.59</v>
      </c>
      <c r="L94" s="6">
        <f t="shared" si="11"/>
        <v>85.275999999999996</v>
      </c>
      <c r="M94" s="9">
        <f t="shared" si="9"/>
        <v>85.27</v>
      </c>
      <c r="N94" s="6" t="s">
        <v>23</v>
      </c>
      <c r="O94" s="6"/>
    </row>
    <row r="95" spans="1:15" ht="24.95" customHeight="1" x14ac:dyDescent="0.2">
      <c r="A95" s="5" t="s">
        <v>317</v>
      </c>
      <c r="B95" s="6" t="s">
        <v>212</v>
      </c>
      <c r="C95" s="6" t="s">
        <v>318</v>
      </c>
      <c r="D95" s="6" t="s">
        <v>319</v>
      </c>
      <c r="E95" s="6" t="s">
        <v>212</v>
      </c>
      <c r="F95" s="6" t="s">
        <v>116</v>
      </c>
      <c r="G95" s="6">
        <v>2</v>
      </c>
      <c r="H95" s="8">
        <v>80.599999999999994</v>
      </c>
      <c r="I95" s="6">
        <v>1</v>
      </c>
      <c r="J95" s="6">
        <f t="shared" si="10"/>
        <v>80.599999999999994</v>
      </c>
      <c r="K95" s="6">
        <v>125.91</v>
      </c>
      <c r="L95" s="6">
        <f t="shared" si="11"/>
        <v>82.603999999999999</v>
      </c>
      <c r="M95" s="9">
        <f t="shared" si="9"/>
        <v>82.6</v>
      </c>
      <c r="N95" s="6" t="s">
        <v>23</v>
      </c>
      <c r="O95" s="6"/>
    </row>
    <row r="96" spans="1:15" ht="24.95" customHeight="1" x14ac:dyDescent="0.2">
      <c r="A96" s="5" t="s">
        <v>320</v>
      </c>
      <c r="B96" s="6" t="s">
        <v>212</v>
      </c>
      <c r="C96" s="6" t="s">
        <v>321</v>
      </c>
      <c r="D96" s="6" t="s">
        <v>322</v>
      </c>
      <c r="E96" s="6" t="s">
        <v>212</v>
      </c>
      <c r="F96" s="6" t="s">
        <v>43</v>
      </c>
      <c r="G96" s="6">
        <v>1</v>
      </c>
      <c r="H96" s="8">
        <v>87.8</v>
      </c>
      <c r="I96" s="6">
        <v>1</v>
      </c>
      <c r="J96" s="6">
        <f t="shared" si="10"/>
        <v>87.8</v>
      </c>
      <c r="K96" s="6">
        <v>117.93</v>
      </c>
      <c r="L96" s="6">
        <f t="shared" si="11"/>
        <v>82.292000000000002</v>
      </c>
      <c r="M96" s="9">
        <f t="shared" si="9"/>
        <v>82.29</v>
      </c>
      <c r="N96" s="6" t="s">
        <v>23</v>
      </c>
      <c r="O96" s="6"/>
    </row>
    <row r="97" spans="1:15" ht="24.95" customHeight="1" x14ac:dyDescent="0.2">
      <c r="A97" s="5" t="s">
        <v>323</v>
      </c>
      <c r="B97" s="6" t="s">
        <v>212</v>
      </c>
      <c r="C97" s="6" t="s">
        <v>324</v>
      </c>
      <c r="D97" s="6" t="s">
        <v>325</v>
      </c>
      <c r="E97" s="6" t="s">
        <v>212</v>
      </c>
      <c r="F97" s="6" t="s">
        <v>50</v>
      </c>
      <c r="G97" s="6">
        <v>2</v>
      </c>
      <c r="H97" s="8">
        <v>83.4</v>
      </c>
      <c r="I97" s="6">
        <v>1</v>
      </c>
      <c r="J97" s="6">
        <f t="shared" si="10"/>
        <v>83.4</v>
      </c>
      <c r="K97" s="6">
        <v>111.22</v>
      </c>
      <c r="L97" s="6">
        <f t="shared" si="11"/>
        <v>77.847999999999999</v>
      </c>
      <c r="M97" s="9">
        <f t="shared" si="9"/>
        <v>77.84</v>
      </c>
      <c r="N97" s="6" t="s">
        <v>23</v>
      </c>
      <c r="O97" s="6"/>
    </row>
    <row r="98" spans="1:15" ht="24.95" customHeight="1" x14ac:dyDescent="0.2">
      <c r="A98" s="5" t="s">
        <v>326</v>
      </c>
      <c r="B98" s="6" t="s">
        <v>212</v>
      </c>
      <c r="C98" s="6" t="s">
        <v>327</v>
      </c>
      <c r="D98" s="6" t="s">
        <v>328</v>
      </c>
      <c r="E98" s="6" t="s">
        <v>212</v>
      </c>
      <c r="F98" s="6" t="s">
        <v>50</v>
      </c>
      <c r="G98" s="6">
        <v>2</v>
      </c>
      <c r="H98" s="8">
        <v>88.4</v>
      </c>
      <c r="I98" s="6">
        <v>1</v>
      </c>
      <c r="J98" s="6">
        <f t="shared" si="10"/>
        <v>88.4</v>
      </c>
      <c r="K98" s="6">
        <v>103.31</v>
      </c>
      <c r="L98" s="6">
        <f t="shared" si="11"/>
        <v>76.683999999999997</v>
      </c>
      <c r="M98" s="9">
        <f t="shared" si="9"/>
        <v>76.680000000000007</v>
      </c>
      <c r="N98" s="6" t="s">
        <v>23</v>
      </c>
      <c r="O98" s="6"/>
    </row>
    <row r="99" spans="1:15" ht="24.95" customHeight="1" x14ac:dyDescent="0.2">
      <c r="A99" s="5" t="s">
        <v>329</v>
      </c>
      <c r="B99" s="6" t="s">
        <v>66</v>
      </c>
      <c r="C99" s="6" t="s">
        <v>330</v>
      </c>
      <c r="D99" s="6" t="s">
        <v>331</v>
      </c>
      <c r="E99" s="6" t="s">
        <v>332</v>
      </c>
      <c r="F99" s="6" t="s">
        <v>81</v>
      </c>
      <c r="G99" s="6">
        <v>1</v>
      </c>
      <c r="H99" s="6">
        <v>86.2</v>
      </c>
      <c r="I99" s="6">
        <v>1</v>
      </c>
      <c r="J99" s="6">
        <f t="shared" si="10"/>
        <v>86.2</v>
      </c>
      <c r="K99" s="6">
        <v>105.4</v>
      </c>
      <c r="L99" s="6">
        <f t="shared" si="11"/>
        <v>76.64</v>
      </c>
      <c r="M99" s="9">
        <f t="shared" si="9"/>
        <v>76.64</v>
      </c>
      <c r="N99" s="6" t="s">
        <v>23</v>
      </c>
      <c r="O99" s="6"/>
    </row>
    <row r="100" spans="1:15" ht="24.95" customHeight="1" x14ac:dyDescent="0.2">
      <c r="A100" s="5" t="s">
        <v>333</v>
      </c>
      <c r="B100" s="6" t="s">
        <v>66</v>
      </c>
      <c r="C100" s="6" t="s">
        <v>334</v>
      </c>
      <c r="D100" s="6" t="s">
        <v>335</v>
      </c>
      <c r="E100" s="6" t="s">
        <v>332</v>
      </c>
      <c r="F100" s="6" t="s">
        <v>153</v>
      </c>
      <c r="G100" s="6">
        <v>1</v>
      </c>
      <c r="H100" s="6">
        <v>86</v>
      </c>
      <c r="I100" s="6">
        <v>1</v>
      </c>
      <c r="J100" s="6">
        <f t="shared" ref="J100:J120" si="12">H100*I100</f>
        <v>86</v>
      </c>
      <c r="K100" s="6">
        <v>100.76</v>
      </c>
      <c r="L100" s="6">
        <f t="shared" ref="L100:L120" si="13">ROUND((J100*40%+K100/1.5*60%),3)</f>
        <v>74.703999999999994</v>
      </c>
      <c r="M100" s="9">
        <f t="shared" si="9"/>
        <v>74.7</v>
      </c>
      <c r="N100" s="6" t="s">
        <v>23</v>
      </c>
      <c r="O100" s="6"/>
    </row>
    <row r="101" spans="1:15" ht="24.95" customHeight="1" x14ac:dyDescent="0.2">
      <c r="A101" s="5" t="s">
        <v>336</v>
      </c>
      <c r="B101" s="6" t="s">
        <v>337</v>
      </c>
      <c r="C101" s="6" t="s">
        <v>338</v>
      </c>
      <c r="D101" s="6" t="s">
        <v>339</v>
      </c>
      <c r="E101" s="6" t="s">
        <v>337</v>
      </c>
      <c r="F101" s="6" t="s">
        <v>340</v>
      </c>
      <c r="G101" s="6">
        <v>6</v>
      </c>
      <c r="H101" s="6">
        <v>86.9</v>
      </c>
      <c r="I101" s="6">
        <v>1</v>
      </c>
      <c r="J101" s="6">
        <f t="shared" si="12"/>
        <v>86.9</v>
      </c>
      <c r="K101" s="6">
        <v>101.76</v>
      </c>
      <c r="L101" s="6">
        <f t="shared" si="13"/>
        <v>75.463999999999999</v>
      </c>
      <c r="M101" s="9">
        <f t="shared" si="9"/>
        <v>75.459999999999994</v>
      </c>
      <c r="N101" s="6" t="s">
        <v>23</v>
      </c>
      <c r="O101" s="6"/>
    </row>
    <row r="102" spans="1:15" ht="24.95" customHeight="1" x14ac:dyDescent="0.2">
      <c r="A102" s="5" t="s">
        <v>341</v>
      </c>
      <c r="B102" s="6" t="s">
        <v>337</v>
      </c>
      <c r="C102" s="6" t="s">
        <v>342</v>
      </c>
      <c r="D102" s="6" t="s">
        <v>343</v>
      </c>
      <c r="E102" s="6" t="s">
        <v>337</v>
      </c>
      <c r="F102" s="6" t="s">
        <v>340</v>
      </c>
      <c r="G102" s="6">
        <v>6</v>
      </c>
      <c r="H102" s="6">
        <v>85.7</v>
      </c>
      <c r="I102" s="6">
        <v>1</v>
      </c>
      <c r="J102" s="6">
        <f t="shared" si="12"/>
        <v>85.7</v>
      </c>
      <c r="K102" s="6">
        <v>101.33</v>
      </c>
      <c r="L102" s="6">
        <f t="shared" si="13"/>
        <v>74.811999999999998</v>
      </c>
      <c r="M102" s="9">
        <f t="shared" si="9"/>
        <v>74.81</v>
      </c>
      <c r="N102" s="6" t="s">
        <v>23</v>
      </c>
      <c r="O102" s="6"/>
    </row>
    <row r="103" spans="1:15" ht="24.95" customHeight="1" x14ac:dyDescent="0.2">
      <c r="A103" s="5" t="s">
        <v>344</v>
      </c>
      <c r="B103" s="6" t="s">
        <v>337</v>
      </c>
      <c r="C103" s="6" t="s">
        <v>345</v>
      </c>
      <c r="D103" s="6" t="s">
        <v>346</v>
      </c>
      <c r="E103" s="6" t="s">
        <v>337</v>
      </c>
      <c r="F103" s="6" t="s">
        <v>340</v>
      </c>
      <c r="G103" s="6">
        <v>6</v>
      </c>
      <c r="H103" s="6">
        <v>86.3</v>
      </c>
      <c r="I103" s="6">
        <v>1</v>
      </c>
      <c r="J103" s="6">
        <f t="shared" si="12"/>
        <v>86.3</v>
      </c>
      <c r="K103" s="6">
        <v>99.42</v>
      </c>
      <c r="L103" s="6">
        <f t="shared" si="13"/>
        <v>74.287999999999997</v>
      </c>
      <c r="M103" s="9">
        <f t="shared" si="9"/>
        <v>74.28</v>
      </c>
      <c r="N103" s="6" t="s">
        <v>23</v>
      </c>
      <c r="O103" s="6"/>
    </row>
    <row r="104" spans="1:15" ht="24.95" customHeight="1" x14ac:dyDescent="0.2">
      <c r="A104" s="5" t="s">
        <v>347</v>
      </c>
      <c r="B104" s="6" t="s">
        <v>337</v>
      </c>
      <c r="C104" s="6" t="s">
        <v>348</v>
      </c>
      <c r="D104" s="6" t="s">
        <v>349</v>
      </c>
      <c r="E104" s="6" t="s">
        <v>337</v>
      </c>
      <c r="F104" s="6" t="s">
        <v>340</v>
      </c>
      <c r="G104" s="6">
        <v>6</v>
      </c>
      <c r="H104" s="6">
        <v>84.2</v>
      </c>
      <c r="I104" s="6">
        <v>1</v>
      </c>
      <c r="J104" s="6">
        <f t="shared" si="12"/>
        <v>84.2</v>
      </c>
      <c r="K104" s="6">
        <v>101.08</v>
      </c>
      <c r="L104" s="6">
        <f t="shared" si="13"/>
        <v>74.111999999999995</v>
      </c>
      <c r="M104" s="9">
        <f t="shared" si="9"/>
        <v>74.11</v>
      </c>
      <c r="N104" s="6" t="s">
        <v>23</v>
      </c>
      <c r="O104" s="6"/>
    </row>
    <row r="105" spans="1:15" ht="24.95" customHeight="1" x14ac:dyDescent="0.2">
      <c r="A105" s="5" t="s">
        <v>350</v>
      </c>
      <c r="B105" s="6" t="s">
        <v>337</v>
      </c>
      <c r="C105" s="6" t="s">
        <v>351</v>
      </c>
      <c r="D105" s="6" t="s">
        <v>352</v>
      </c>
      <c r="E105" s="6" t="s">
        <v>337</v>
      </c>
      <c r="F105" s="6" t="s">
        <v>340</v>
      </c>
      <c r="G105" s="6">
        <v>6</v>
      </c>
      <c r="H105" s="6">
        <v>84.6</v>
      </c>
      <c r="I105" s="6">
        <v>1</v>
      </c>
      <c r="J105" s="6">
        <f t="shared" si="12"/>
        <v>84.6</v>
      </c>
      <c r="K105" s="6">
        <v>98.87</v>
      </c>
      <c r="L105" s="6">
        <f t="shared" si="13"/>
        <v>73.388000000000005</v>
      </c>
      <c r="M105" s="9">
        <f t="shared" si="9"/>
        <v>73.38</v>
      </c>
      <c r="N105" s="6" t="s">
        <v>23</v>
      </c>
      <c r="O105" s="6"/>
    </row>
    <row r="106" spans="1:15" ht="24.95" customHeight="1" x14ac:dyDescent="0.2">
      <c r="A106" s="5" t="s">
        <v>353</v>
      </c>
      <c r="B106" s="6" t="s">
        <v>337</v>
      </c>
      <c r="C106" s="6" t="s">
        <v>354</v>
      </c>
      <c r="D106" s="6" t="s">
        <v>355</v>
      </c>
      <c r="E106" s="6" t="s">
        <v>337</v>
      </c>
      <c r="F106" s="6" t="s">
        <v>340</v>
      </c>
      <c r="G106" s="6">
        <v>6</v>
      </c>
      <c r="H106" s="6">
        <v>83.8</v>
      </c>
      <c r="I106" s="6">
        <v>1</v>
      </c>
      <c r="J106" s="6">
        <f t="shared" si="12"/>
        <v>83.8</v>
      </c>
      <c r="K106" s="6">
        <v>98.63</v>
      </c>
      <c r="L106" s="6">
        <f t="shared" si="13"/>
        <v>72.971999999999994</v>
      </c>
      <c r="M106" s="9">
        <f t="shared" si="9"/>
        <v>72.97</v>
      </c>
      <c r="N106" s="6" t="s">
        <v>23</v>
      </c>
      <c r="O106" s="6"/>
    </row>
    <row r="107" spans="1:15" ht="24.95" customHeight="1" x14ac:dyDescent="0.2">
      <c r="A107" s="5" t="s">
        <v>356</v>
      </c>
      <c r="B107" s="6" t="s">
        <v>18</v>
      </c>
      <c r="C107" s="6" t="s">
        <v>357</v>
      </c>
      <c r="D107" s="6" t="s">
        <v>358</v>
      </c>
      <c r="E107" s="6" t="s">
        <v>18</v>
      </c>
      <c r="F107" s="6" t="s">
        <v>359</v>
      </c>
      <c r="G107" s="6">
        <v>1</v>
      </c>
      <c r="H107" s="6">
        <v>82</v>
      </c>
      <c r="I107" s="6">
        <v>1</v>
      </c>
      <c r="J107" s="6">
        <f t="shared" si="12"/>
        <v>82</v>
      </c>
      <c r="K107" s="6">
        <v>119.93</v>
      </c>
      <c r="L107" s="6">
        <f t="shared" si="13"/>
        <v>80.772000000000006</v>
      </c>
      <c r="M107" s="9">
        <f t="shared" si="9"/>
        <v>80.77</v>
      </c>
      <c r="N107" s="6" t="s">
        <v>23</v>
      </c>
      <c r="O107" s="6"/>
    </row>
    <row r="108" spans="1:15" ht="24.95" customHeight="1" x14ac:dyDescent="0.2">
      <c r="A108" s="5" t="s">
        <v>360</v>
      </c>
      <c r="B108" s="6" t="s">
        <v>18</v>
      </c>
      <c r="C108" s="6" t="s">
        <v>361</v>
      </c>
      <c r="D108" s="6" t="s">
        <v>362</v>
      </c>
      <c r="E108" s="6" t="s">
        <v>18</v>
      </c>
      <c r="F108" s="6" t="s">
        <v>70</v>
      </c>
      <c r="G108" s="6">
        <v>1</v>
      </c>
      <c r="H108" s="6">
        <v>74.8</v>
      </c>
      <c r="I108" s="6">
        <v>1</v>
      </c>
      <c r="J108" s="6">
        <f t="shared" si="12"/>
        <v>74.8</v>
      </c>
      <c r="K108" s="6">
        <v>122.2</v>
      </c>
      <c r="L108" s="6">
        <f t="shared" si="13"/>
        <v>78.8</v>
      </c>
      <c r="M108" s="9">
        <f t="shared" si="9"/>
        <v>78.8</v>
      </c>
      <c r="N108" s="6" t="s">
        <v>23</v>
      </c>
      <c r="O108" s="6"/>
    </row>
    <row r="109" spans="1:15" ht="24.95" customHeight="1" x14ac:dyDescent="0.2">
      <c r="A109" s="5" t="s">
        <v>363</v>
      </c>
      <c r="B109" s="6" t="s">
        <v>18</v>
      </c>
      <c r="C109" s="6" t="s">
        <v>364</v>
      </c>
      <c r="D109" s="6">
        <v>50202310204</v>
      </c>
      <c r="E109" s="6" t="s">
        <v>18</v>
      </c>
      <c r="F109" s="6" t="s">
        <v>74</v>
      </c>
      <c r="G109" s="6">
        <v>2</v>
      </c>
      <c r="H109" s="6">
        <v>87</v>
      </c>
      <c r="I109" s="6">
        <v>1</v>
      </c>
      <c r="J109" s="6">
        <f t="shared" si="12"/>
        <v>87</v>
      </c>
      <c r="K109" s="6">
        <v>102.25</v>
      </c>
      <c r="L109" s="6">
        <f t="shared" si="13"/>
        <v>75.7</v>
      </c>
      <c r="M109" s="9">
        <f t="shared" si="9"/>
        <v>75.7</v>
      </c>
      <c r="N109" s="6" t="s">
        <v>23</v>
      </c>
      <c r="O109" s="6"/>
    </row>
    <row r="110" spans="1:15" ht="24.95" customHeight="1" x14ac:dyDescent="0.2">
      <c r="A110" s="5" t="s">
        <v>365</v>
      </c>
      <c r="B110" s="6" t="s">
        <v>18</v>
      </c>
      <c r="C110" s="6" t="s">
        <v>366</v>
      </c>
      <c r="D110" s="6" t="s">
        <v>367</v>
      </c>
      <c r="E110" s="6" t="s">
        <v>18</v>
      </c>
      <c r="F110" s="6" t="s">
        <v>74</v>
      </c>
      <c r="G110" s="6">
        <v>2</v>
      </c>
      <c r="H110" s="6">
        <v>85</v>
      </c>
      <c r="I110" s="6">
        <v>1</v>
      </c>
      <c r="J110" s="6">
        <f t="shared" si="12"/>
        <v>85</v>
      </c>
      <c r="K110" s="6">
        <v>104.25</v>
      </c>
      <c r="L110" s="6">
        <f t="shared" si="13"/>
        <v>75.7</v>
      </c>
      <c r="M110" s="9">
        <f t="shared" si="9"/>
        <v>75.7</v>
      </c>
      <c r="N110" s="6" t="s">
        <v>23</v>
      </c>
      <c r="O110" s="6"/>
    </row>
    <row r="111" spans="1:15" ht="24.95" customHeight="1" x14ac:dyDescent="0.2">
      <c r="A111" s="5" t="s">
        <v>368</v>
      </c>
      <c r="B111" s="6" t="s">
        <v>18</v>
      </c>
      <c r="C111" s="6" t="s">
        <v>369</v>
      </c>
      <c r="D111" s="6" t="s">
        <v>370</v>
      </c>
      <c r="E111" s="6" t="s">
        <v>18</v>
      </c>
      <c r="F111" s="6" t="s">
        <v>225</v>
      </c>
      <c r="G111" s="6">
        <v>1</v>
      </c>
      <c r="H111" s="6">
        <v>83.2</v>
      </c>
      <c r="I111" s="6">
        <v>1</v>
      </c>
      <c r="J111" s="6">
        <f t="shared" si="12"/>
        <v>83.2</v>
      </c>
      <c r="K111" s="6">
        <v>108.45</v>
      </c>
      <c r="L111" s="6">
        <f t="shared" si="13"/>
        <v>76.66</v>
      </c>
      <c r="M111" s="9">
        <f t="shared" si="9"/>
        <v>76.66</v>
      </c>
      <c r="N111" s="6" t="s">
        <v>23</v>
      </c>
      <c r="O111" s="6"/>
    </row>
    <row r="112" spans="1:15" ht="24.95" customHeight="1" x14ac:dyDescent="0.2">
      <c r="A112" s="5" t="s">
        <v>371</v>
      </c>
      <c r="B112" s="6" t="s">
        <v>18</v>
      </c>
      <c r="C112" s="6" t="s">
        <v>372</v>
      </c>
      <c r="D112" s="6" t="s">
        <v>373</v>
      </c>
      <c r="E112" s="6" t="s">
        <v>18</v>
      </c>
      <c r="F112" s="6" t="s">
        <v>374</v>
      </c>
      <c r="G112" s="6">
        <v>1</v>
      </c>
      <c r="H112" s="6">
        <v>83.8</v>
      </c>
      <c r="I112" s="6">
        <v>1</v>
      </c>
      <c r="J112" s="6">
        <f t="shared" si="12"/>
        <v>83.8</v>
      </c>
      <c r="K112" s="6">
        <v>106.35</v>
      </c>
      <c r="L112" s="6">
        <f t="shared" si="13"/>
        <v>76.06</v>
      </c>
      <c r="M112" s="9">
        <f t="shared" si="9"/>
        <v>76.06</v>
      </c>
      <c r="N112" s="6" t="s">
        <v>23</v>
      </c>
      <c r="O112" s="6"/>
    </row>
    <row r="113" spans="1:15" ht="24.95" customHeight="1" x14ac:dyDescent="0.2">
      <c r="A113" s="5" t="s">
        <v>375</v>
      </c>
      <c r="B113" s="6" t="s">
        <v>18</v>
      </c>
      <c r="C113" s="6" t="s">
        <v>376</v>
      </c>
      <c r="D113" s="6" t="s">
        <v>377</v>
      </c>
      <c r="E113" s="6" t="s">
        <v>18</v>
      </c>
      <c r="F113" s="6" t="s">
        <v>378</v>
      </c>
      <c r="G113" s="6">
        <v>1</v>
      </c>
      <c r="H113" s="6">
        <v>86.8</v>
      </c>
      <c r="I113" s="6">
        <v>1</v>
      </c>
      <c r="J113" s="6">
        <f t="shared" si="12"/>
        <v>86.8</v>
      </c>
      <c r="K113" s="6">
        <v>111.75</v>
      </c>
      <c r="L113" s="6">
        <f t="shared" si="13"/>
        <v>79.42</v>
      </c>
      <c r="M113" s="9">
        <f t="shared" si="9"/>
        <v>79.42</v>
      </c>
      <c r="N113" s="6" t="s">
        <v>23</v>
      </c>
      <c r="O113" s="6"/>
    </row>
    <row r="114" spans="1:15" ht="24.95" customHeight="1" x14ac:dyDescent="0.2">
      <c r="A114" s="5" t="s">
        <v>379</v>
      </c>
      <c r="B114" s="6" t="s">
        <v>18</v>
      </c>
      <c r="C114" s="6" t="s">
        <v>380</v>
      </c>
      <c r="D114" s="6" t="s">
        <v>381</v>
      </c>
      <c r="E114" s="6" t="s">
        <v>18</v>
      </c>
      <c r="F114" s="6" t="s">
        <v>132</v>
      </c>
      <c r="G114" s="6">
        <v>1</v>
      </c>
      <c r="H114" s="6">
        <v>88.4</v>
      </c>
      <c r="I114" s="6">
        <v>1</v>
      </c>
      <c r="J114" s="6">
        <f t="shared" si="12"/>
        <v>88.4</v>
      </c>
      <c r="K114" s="6">
        <v>112.75</v>
      </c>
      <c r="L114" s="6">
        <f t="shared" si="13"/>
        <v>80.459999999999994</v>
      </c>
      <c r="M114" s="9">
        <f t="shared" si="9"/>
        <v>80.459999999999994</v>
      </c>
      <c r="N114" s="6" t="s">
        <v>23</v>
      </c>
      <c r="O114" s="6"/>
    </row>
    <row r="115" spans="1:15" ht="24.95" customHeight="1" x14ac:dyDescent="0.2">
      <c r="A115" s="5" t="s">
        <v>382</v>
      </c>
      <c r="B115" s="6" t="s">
        <v>18</v>
      </c>
      <c r="C115" s="6" t="s">
        <v>383</v>
      </c>
      <c r="D115" s="6" t="s">
        <v>384</v>
      </c>
      <c r="E115" s="6" t="s">
        <v>18</v>
      </c>
      <c r="F115" s="6" t="s">
        <v>81</v>
      </c>
      <c r="G115" s="6">
        <v>2</v>
      </c>
      <c r="H115" s="6">
        <v>89</v>
      </c>
      <c r="I115" s="6">
        <v>1</v>
      </c>
      <c r="J115" s="6">
        <f t="shared" si="12"/>
        <v>89</v>
      </c>
      <c r="K115" s="6">
        <v>106.7</v>
      </c>
      <c r="L115" s="6">
        <f t="shared" si="13"/>
        <v>78.28</v>
      </c>
      <c r="M115" s="9">
        <f t="shared" si="9"/>
        <v>78.28</v>
      </c>
      <c r="N115" s="6" t="s">
        <v>23</v>
      </c>
      <c r="O115" s="6"/>
    </row>
    <row r="116" spans="1:15" ht="24.95" customHeight="1" x14ac:dyDescent="0.2">
      <c r="A116" s="5" t="s">
        <v>385</v>
      </c>
      <c r="B116" s="6" t="s">
        <v>18</v>
      </c>
      <c r="C116" s="6" t="s">
        <v>386</v>
      </c>
      <c r="D116" s="6" t="s">
        <v>387</v>
      </c>
      <c r="E116" s="6" t="s">
        <v>18</v>
      </c>
      <c r="F116" s="6" t="s">
        <v>81</v>
      </c>
      <c r="G116" s="6">
        <v>2</v>
      </c>
      <c r="H116" s="6">
        <v>87.4</v>
      </c>
      <c r="I116" s="6">
        <v>1</v>
      </c>
      <c r="J116" s="6">
        <f t="shared" si="12"/>
        <v>87.4</v>
      </c>
      <c r="K116" s="6">
        <v>103</v>
      </c>
      <c r="L116" s="6">
        <f t="shared" si="13"/>
        <v>76.16</v>
      </c>
      <c r="M116" s="9">
        <f t="shared" si="9"/>
        <v>76.16</v>
      </c>
      <c r="N116" s="6" t="s">
        <v>23</v>
      </c>
      <c r="O116" s="6"/>
    </row>
    <row r="117" spans="1:15" ht="24.95" customHeight="1" x14ac:dyDescent="0.2">
      <c r="A117" s="5" t="s">
        <v>388</v>
      </c>
      <c r="B117" s="6" t="s">
        <v>389</v>
      </c>
      <c r="C117" s="6" t="s">
        <v>390</v>
      </c>
      <c r="D117" s="6" t="s">
        <v>391</v>
      </c>
      <c r="E117" s="6" t="s">
        <v>389</v>
      </c>
      <c r="F117" s="6" t="s">
        <v>392</v>
      </c>
      <c r="G117" s="6">
        <v>1</v>
      </c>
      <c r="H117" s="6">
        <v>86.6</v>
      </c>
      <c r="I117" s="6">
        <v>1</v>
      </c>
      <c r="J117" s="6">
        <f t="shared" si="12"/>
        <v>86.6</v>
      </c>
      <c r="K117" s="6">
        <v>103.83</v>
      </c>
      <c r="L117" s="6">
        <f t="shared" si="13"/>
        <v>76.171999999999997</v>
      </c>
      <c r="M117" s="9">
        <f t="shared" si="9"/>
        <v>76.17</v>
      </c>
      <c r="N117" s="6" t="s">
        <v>23</v>
      </c>
      <c r="O117" s="6"/>
    </row>
    <row r="118" spans="1:15" ht="24.95" customHeight="1" x14ac:dyDescent="0.2">
      <c r="A118" s="5" t="s">
        <v>393</v>
      </c>
      <c r="B118" s="6" t="s">
        <v>389</v>
      </c>
      <c r="C118" s="6" t="s">
        <v>394</v>
      </c>
      <c r="D118" s="6" t="s">
        <v>395</v>
      </c>
      <c r="E118" s="6" t="s">
        <v>389</v>
      </c>
      <c r="F118" s="6" t="s">
        <v>396</v>
      </c>
      <c r="G118" s="6">
        <v>1</v>
      </c>
      <c r="H118" s="6">
        <v>84.8</v>
      </c>
      <c r="I118" s="6">
        <v>1</v>
      </c>
      <c r="J118" s="6">
        <f t="shared" si="12"/>
        <v>84.8</v>
      </c>
      <c r="K118" s="6">
        <v>92.31</v>
      </c>
      <c r="L118" s="6">
        <f t="shared" si="13"/>
        <v>70.843999999999994</v>
      </c>
      <c r="M118" s="9">
        <f t="shared" si="9"/>
        <v>70.84</v>
      </c>
      <c r="N118" s="6" t="s">
        <v>23</v>
      </c>
      <c r="O118" s="6"/>
    </row>
    <row r="119" spans="1:15" ht="24.95" customHeight="1" x14ac:dyDescent="0.2">
      <c r="A119" s="5" t="s">
        <v>397</v>
      </c>
      <c r="B119" s="6" t="s">
        <v>389</v>
      </c>
      <c r="C119" s="6" t="s">
        <v>398</v>
      </c>
      <c r="D119" s="6" t="s">
        <v>399</v>
      </c>
      <c r="E119" s="6" t="s">
        <v>389</v>
      </c>
      <c r="F119" s="6" t="s">
        <v>400</v>
      </c>
      <c r="G119" s="6">
        <v>1</v>
      </c>
      <c r="H119" s="6">
        <v>79.400000000000006</v>
      </c>
      <c r="I119" s="6">
        <v>1</v>
      </c>
      <c r="J119" s="6">
        <f t="shared" si="12"/>
        <v>79.400000000000006</v>
      </c>
      <c r="K119" s="6">
        <v>89.33</v>
      </c>
      <c r="L119" s="6">
        <f t="shared" si="13"/>
        <v>67.492000000000004</v>
      </c>
      <c r="M119" s="9">
        <f t="shared" si="9"/>
        <v>67.489999999999995</v>
      </c>
      <c r="N119" s="6" t="s">
        <v>23</v>
      </c>
      <c r="O119" s="6"/>
    </row>
    <row r="120" spans="1:15" ht="24.95" customHeight="1" x14ac:dyDescent="0.2">
      <c r="A120" s="5" t="s">
        <v>401</v>
      </c>
      <c r="B120" s="6" t="s">
        <v>389</v>
      </c>
      <c r="C120" s="6" t="s">
        <v>402</v>
      </c>
      <c r="D120" s="6" t="s">
        <v>403</v>
      </c>
      <c r="E120" s="6" t="s">
        <v>389</v>
      </c>
      <c r="F120" s="6" t="s">
        <v>404</v>
      </c>
      <c r="G120" s="6">
        <v>1</v>
      </c>
      <c r="H120" s="6">
        <v>84.6</v>
      </c>
      <c r="I120" s="6">
        <v>1</v>
      </c>
      <c r="J120" s="6">
        <f t="shared" si="12"/>
        <v>84.6</v>
      </c>
      <c r="K120" s="6">
        <v>110.53</v>
      </c>
      <c r="L120" s="6">
        <f t="shared" si="13"/>
        <v>78.052000000000007</v>
      </c>
      <c r="M120" s="9">
        <f t="shared" si="9"/>
        <v>78.05</v>
      </c>
      <c r="N120" s="6" t="s">
        <v>23</v>
      </c>
      <c r="O120" s="6"/>
    </row>
    <row r="121" spans="1:15" ht="24.95" customHeight="1" x14ac:dyDescent="0.2">
      <c r="A121" s="5" t="s">
        <v>405</v>
      </c>
      <c r="B121" s="6" t="s">
        <v>406</v>
      </c>
      <c r="C121" s="6" t="s">
        <v>407</v>
      </c>
      <c r="D121" s="6" t="s">
        <v>408</v>
      </c>
      <c r="E121" s="6" t="s">
        <v>406</v>
      </c>
      <c r="F121" s="6" t="s">
        <v>74</v>
      </c>
      <c r="G121" s="6">
        <v>1</v>
      </c>
      <c r="H121" s="6">
        <v>84.4</v>
      </c>
      <c r="I121" s="6">
        <v>1</v>
      </c>
      <c r="J121" s="6">
        <f t="shared" ref="J121:J141" si="14">H121*I121</f>
        <v>84.4</v>
      </c>
      <c r="K121" s="6">
        <v>104</v>
      </c>
      <c r="L121" s="6">
        <f t="shared" ref="L121:L141" si="15">ROUND((J121*40%+K121/1.5*60%),3)</f>
        <v>75.36</v>
      </c>
      <c r="M121" s="9">
        <f t="shared" si="9"/>
        <v>75.36</v>
      </c>
      <c r="N121" s="6" t="s">
        <v>23</v>
      </c>
      <c r="O121" s="6"/>
    </row>
    <row r="122" spans="1:15" ht="24.95" customHeight="1" x14ac:dyDescent="0.2">
      <c r="A122" s="5" t="s">
        <v>409</v>
      </c>
      <c r="B122" s="6" t="s">
        <v>406</v>
      </c>
      <c r="C122" s="6" t="s">
        <v>410</v>
      </c>
      <c r="D122" s="6" t="s">
        <v>411</v>
      </c>
      <c r="E122" s="6" t="s">
        <v>406</v>
      </c>
      <c r="F122" s="6" t="s">
        <v>412</v>
      </c>
      <c r="G122" s="6">
        <v>1</v>
      </c>
      <c r="H122" s="6">
        <v>83.6</v>
      </c>
      <c r="I122" s="6">
        <v>1</v>
      </c>
      <c r="J122" s="6">
        <f t="shared" si="14"/>
        <v>83.6</v>
      </c>
      <c r="K122" s="6">
        <v>111.7</v>
      </c>
      <c r="L122" s="6">
        <f t="shared" si="15"/>
        <v>78.12</v>
      </c>
      <c r="M122" s="9">
        <f t="shared" si="9"/>
        <v>78.12</v>
      </c>
      <c r="N122" s="6" t="s">
        <v>23</v>
      </c>
      <c r="O122" s="6"/>
    </row>
    <row r="123" spans="1:15" ht="24.95" customHeight="1" x14ac:dyDescent="0.2">
      <c r="A123" s="5" t="s">
        <v>413</v>
      </c>
      <c r="B123" s="6" t="s">
        <v>406</v>
      </c>
      <c r="C123" s="6" t="s">
        <v>414</v>
      </c>
      <c r="D123" s="6" t="s">
        <v>415</v>
      </c>
      <c r="E123" s="6" t="s">
        <v>406</v>
      </c>
      <c r="F123" s="6" t="s">
        <v>81</v>
      </c>
      <c r="G123" s="6">
        <v>1</v>
      </c>
      <c r="H123" s="6">
        <v>87</v>
      </c>
      <c r="I123" s="6">
        <v>1</v>
      </c>
      <c r="J123" s="6">
        <f t="shared" si="14"/>
        <v>87</v>
      </c>
      <c r="K123" s="6">
        <v>110.65</v>
      </c>
      <c r="L123" s="6">
        <f t="shared" si="15"/>
        <v>79.06</v>
      </c>
      <c r="M123" s="9">
        <f t="shared" si="9"/>
        <v>79.06</v>
      </c>
      <c r="N123" s="6" t="s">
        <v>23</v>
      </c>
      <c r="O123" s="6"/>
    </row>
    <row r="124" spans="1:15" ht="24.95" customHeight="1" x14ac:dyDescent="0.2">
      <c r="A124" s="5" t="s">
        <v>416</v>
      </c>
      <c r="B124" s="6" t="s">
        <v>417</v>
      </c>
      <c r="C124" s="6" t="s">
        <v>418</v>
      </c>
      <c r="D124" s="6" t="s">
        <v>419</v>
      </c>
      <c r="E124" s="6" t="s">
        <v>417</v>
      </c>
      <c r="F124" s="6" t="s">
        <v>392</v>
      </c>
      <c r="G124" s="6">
        <v>10</v>
      </c>
      <c r="H124" s="6">
        <v>85.2</v>
      </c>
      <c r="I124" s="6">
        <v>1</v>
      </c>
      <c r="J124" s="6">
        <f t="shared" si="14"/>
        <v>85.2</v>
      </c>
      <c r="K124" s="6">
        <v>106.03</v>
      </c>
      <c r="L124" s="6">
        <f t="shared" si="15"/>
        <v>76.492000000000004</v>
      </c>
      <c r="M124" s="9">
        <f t="shared" si="9"/>
        <v>76.489999999999995</v>
      </c>
      <c r="N124" s="6" t="s">
        <v>23</v>
      </c>
      <c r="O124" s="6"/>
    </row>
    <row r="125" spans="1:15" ht="24.95" customHeight="1" x14ac:dyDescent="0.2">
      <c r="A125" s="5" t="s">
        <v>420</v>
      </c>
      <c r="B125" s="6" t="s">
        <v>417</v>
      </c>
      <c r="C125" s="6" t="s">
        <v>421</v>
      </c>
      <c r="D125" s="6" t="s">
        <v>422</v>
      </c>
      <c r="E125" s="6" t="s">
        <v>417</v>
      </c>
      <c r="F125" s="6" t="s">
        <v>392</v>
      </c>
      <c r="G125" s="6">
        <v>10</v>
      </c>
      <c r="H125" s="6">
        <v>85.2</v>
      </c>
      <c r="I125" s="6">
        <v>1</v>
      </c>
      <c r="J125" s="6">
        <f t="shared" si="14"/>
        <v>85.2</v>
      </c>
      <c r="K125" s="6">
        <v>102.5</v>
      </c>
      <c r="L125" s="6">
        <f t="shared" si="15"/>
        <v>75.08</v>
      </c>
      <c r="M125" s="9">
        <f t="shared" si="9"/>
        <v>75.08</v>
      </c>
      <c r="N125" s="6" t="s">
        <v>23</v>
      </c>
      <c r="O125" s="6"/>
    </row>
    <row r="126" spans="1:15" ht="24.95" customHeight="1" x14ac:dyDescent="0.2">
      <c r="A126" s="5" t="s">
        <v>423</v>
      </c>
      <c r="B126" s="6" t="s">
        <v>417</v>
      </c>
      <c r="C126" s="6" t="s">
        <v>424</v>
      </c>
      <c r="D126" s="6" t="s">
        <v>425</v>
      </c>
      <c r="E126" s="6" t="s">
        <v>417</v>
      </c>
      <c r="F126" s="6" t="s">
        <v>392</v>
      </c>
      <c r="G126" s="6">
        <v>10</v>
      </c>
      <c r="H126" s="6">
        <v>83.6</v>
      </c>
      <c r="I126" s="6">
        <v>1</v>
      </c>
      <c r="J126" s="6">
        <f t="shared" si="14"/>
        <v>83.6</v>
      </c>
      <c r="K126" s="6">
        <v>103.83</v>
      </c>
      <c r="L126" s="6">
        <f t="shared" si="15"/>
        <v>74.971999999999994</v>
      </c>
      <c r="M126" s="9">
        <f t="shared" si="9"/>
        <v>74.97</v>
      </c>
      <c r="N126" s="6" t="s">
        <v>23</v>
      </c>
      <c r="O126" s="6"/>
    </row>
    <row r="127" spans="1:15" ht="24.95" customHeight="1" x14ac:dyDescent="0.2">
      <c r="A127" s="5" t="s">
        <v>426</v>
      </c>
      <c r="B127" s="6" t="s">
        <v>417</v>
      </c>
      <c r="C127" s="6" t="s">
        <v>427</v>
      </c>
      <c r="D127" s="6" t="s">
        <v>428</v>
      </c>
      <c r="E127" s="6" t="s">
        <v>417</v>
      </c>
      <c r="F127" s="6" t="s">
        <v>392</v>
      </c>
      <c r="G127" s="6">
        <v>10</v>
      </c>
      <c r="H127" s="6">
        <v>83.2</v>
      </c>
      <c r="I127" s="6">
        <v>1</v>
      </c>
      <c r="J127" s="6">
        <f t="shared" si="14"/>
        <v>83.2</v>
      </c>
      <c r="K127" s="6">
        <v>104.11</v>
      </c>
      <c r="L127" s="6">
        <f t="shared" si="15"/>
        <v>74.924000000000007</v>
      </c>
      <c r="M127" s="9">
        <f t="shared" si="9"/>
        <v>74.92</v>
      </c>
      <c r="N127" s="6" t="s">
        <v>23</v>
      </c>
      <c r="O127" s="6"/>
    </row>
    <row r="128" spans="1:15" ht="24.95" customHeight="1" x14ac:dyDescent="0.2">
      <c r="A128" s="5" t="s">
        <v>429</v>
      </c>
      <c r="B128" s="6" t="s">
        <v>417</v>
      </c>
      <c r="C128" s="6" t="s">
        <v>430</v>
      </c>
      <c r="D128" s="6" t="s">
        <v>431</v>
      </c>
      <c r="E128" s="6" t="s">
        <v>417</v>
      </c>
      <c r="F128" s="6" t="s">
        <v>392</v>
      </c>
      <c r="G128" s="6">
        <v>10</v>
      </c>
      <c r="H128" s="6">
        <v>86.6</v>
      </c>
      <c r="I128" s="6">
        <v>1</v>
      </c>
      <c r="J128" s="6">
        <f t="shared" si="14"/>
        <v>86.6</v>
      </c>
      <c r="K128" s="6">
        <v>99.21</v>
      </c>
      <c r="L128" s="6">
        <f t="shared" si="15"/>
        <v>74.323999999999998</v>
      </c>
      <c r="M128" s="9">
        <f t="shared" si="9"/>
        <v>74.319999999999993</v>
      </c>
      <c r="N128" s="6" t="s">
        <v>23</v>
      </c>
      <c r="O128" s="6"/>
    </row>
    <row r="129" spans="1:15" ht="24.95" customHeight="1" x14ac:dyDescent="0.2">
      <c r="A129" s="5" t="s">
        <v>432</v>
      </c>
      <c r="B129" s="6" t="s">
        <v>417</v>
      </c>
      <c r="C129" s="6" t="s">
        <v>433</v>
      </c>
      <c r="D129" s="6" t="s">
        <v>434</v>
      </c>
      <c r="E129" s="6" t="s">
        <v>417</v>
      </c>
      <c r="F129" s="6" t="s">
        <v>392</v>
      </c>
      <c r="G129" s="6">
        <v>10</v>
      </c>
      <c r="H129" s="6">
        <v>74.900000000000006</v>
      </c>
      <c r="I129" s="6">
        <v>1</v>
      </c>
      <c r="J129" s="6">
        <f t="shared" si="14"/>
        <v>74.900000000000006</v>
      </c>
      <c r="K129" s="6">
        <v>107.79</v>
      </c>
      <c r="L129" s="6">
        <f t="shared" si="15"/>
        <v>73.075999999999993</v>
      </c>
      <c r="M129" s="9">
        <f t="shared" si="9"/>
        <v>73.069999999999993</v>
      </c>
      <c r="N129" s="6" t="s">
        <v>23</v>
      </c>
      <c r="O129" s="6"/>
    </row>
    <row r="130" spans="1:15" ht="24.95" customHeight="1" x14ac:dyDescent="0.2">
      <c r="A130" s="5" t="s">
        <v>435</v>
      </c>
      <c r="B130" s="6" t="s">
        <v>417</v>
      </c>
      <c r="C130" s="6" t="s">
        <v>436</v>
      </c>
      <c r="D130" s="6" t="s">
        <v>437</v>
      </c>
      <c r="E130" s="6" t="s">
        <v>417</v>
      </c>
      <c r="F130" s="6" t="s">
        <v>392</v>
      </c>
      <c r="G130" s="6">
        <v>10</v>
      </c>
      <c r="H130" s="6">
        <v>82.4</v>
      </c>
      <c r="I130" s="6">
        <v>1</v>
      </c>
      <c r="J130" s="6">
        <f t="shared" si="14"/>
        <v>82.4</v>
      </c>
      <c r="K130" s="6">
        <v>99.14</v>
      </c>
      <c r="L130" s="6">
        <f t="shared" si="15"/>
        <v>72.616</v>
      </c>
      <c r="M130" s="9">
        <f t="shared" si="9"/>
        <v>72.61</v>
      </c>
      <c r="N130" s="6" t="s">
        <v>23</v>
      </c>
      <c r="O130" s="6"/>
    </row>
    <row r="131" spans="1:15" ht="24.95" customHeight="1" x14ac:dyDescent="0.2">
      <c r="A131" s="5" t="s">
        <v>438</v>
      </c>
      <c r="B131" s="6" t="s">
        <v>417</v>
      </c>
      <c r="C131" s="6" t="s">
        <v>440</v>
      </c>
      <c r="D131" s="6" t="s">
        <v>441</v>
      </c>
      <c r="E131" s="6" t="s">
        <v>417</v>
      </c>
      <c r="F131" s="6" t="s">
        <v>392</v>
      </c>
      <c r="G131" s="6">
        <v>10</v>
      </c>
      <c r="H131" s="6">
        <v>83.5</v>
      </c>
      <c r="I131" s="6">
        <v>1</v>
      </c>
      <c r="J131" s="6">
        <f t="shared" si="14"/>
        <v>83.5</v>
      </c>
      <c r="K131" s="6">
        <v>97.83</v>
      </c>
      <c r="L131" s="6">
        <f t="shared" si="15"/>
        <v>72.531999999999996</v>
      </c>
      <c r="M131" s="9">
        <f t="shared" si="9"/>
        <v>72.53</v>
      </c>
      <c r="N131" s="6" t="s">
        <v>23</v>
      </c>
      <c r="O131" s="6"/>
    </row>
    <row r="132" spans="1:15" ht="24.95" customHeight="1" x14ac:dyDescent="0.2">
      <c r="A132" s="5" t="s">
        <v>439</v>
      </c>
      <c r="B132" s="6" t="s">
        <v>417</v>
      </c>
      <c r="C132" s="6" t="s">
        <v>442</v>
      </c>
      <c r="D132" s="6" t="s">
        <v>443</v>
      </c>
      <c r="E132" s="6" t="s">
        <v>417</v>
      </c>
      <c r="F132" s="6" t="s">
        <v>392</v>
      </c>
      <c r="G132" s="6">
        <v>10</v>
      </c>
      <c r="H132" s="6">
        <v>82.4</v>
      </c>
      <c r="I132" s="6">
        <v>1</v>
      </c>
      <c r="J132" s="6">
        <f t="shared" si="14"/>
        <v>82.4</v>
      </c>
      <c r="K132" s="6">
        <v>98.84</v>
      </c>
      <c r="L132" s="6">
        <f t="shared" si="15"/>
        <v>72.495999999999995</v>
      </c>
      <c r="M132" s="9">
        <f t="shared" ref="M132:M196" si="16">TRUNC(L132,2)</f>
        <v>72.489999999999995</v>
      </c>
      <c r="N132" s="6" t="s">
        <v>23</v>
      </c>
      <c r="O132" s="6"/>
    </row>
    <row r="133" spans="1:15" ht="24.95" customHeight="1" x14ac:dyDescent="0.2">
      <c r="A133" s="5" t="s">
        <v>930</v>
      </c>
      <c r="B133" s="6" t="s">
        <v>417</v>
      </c>
      <c r="C133" s="6" t="s">
        <v>928</v>
      </c>
      <c r="D133" s="6" t="s">
        <v>929</v>
      </c>
      <c r="E133" s="6" t="s">
        <v>417</v>
      </c>
      <c r="F133" s="6" t="s">
        <v>392</v>
      </c>
      <c r="G133" s="6">
        <v>10</v>
      </c>
      <c r="H133" s="6">
        <v>81.2</v>
      </c>
      <c r="I133" s="6">
        <v>1</v>
      </c>
      <c r="J133" s="6">
        <f t="shared" si="14"/>
        <v>81.2</v>
      </c>
      <c r="K133" s="6">
        <v>98.21</v>
      </c>
      <c r="L133" s="6">
        <f t="shared" si="15"/>
        <v>71.763999999999996</v>
      </c>
      <c r="M133" s="9">
        <f t="shared" si="16"/>
        <v>71.760000000000005</v>
      </c>
      <c r="N133" s="6" t="s">
        <v>23</v>
      </c>
      <c r="O133" s="6"/>
    </row>
    <row r="134" spans="1:15" ht="24.95" customHeight="1" x14ac:dyDescent="0.2">
      <c r="A134" s="5" t="s">
        <v>444</v>
      </c>
      <c r="B134" s="6" t="s">
        <v>417</v>
      </c>
      <c r="C134" s="6" t="s">
        <v>445</v>
      </c>
      <c r="D134" s="6" t="s">
        <v>446</v>
      </c>
      <c r="E134" s="6" t="s">
        <v>417</v>
      </c>
      <c r="F134" s="6" t="s">
        <v>396</v>
      </c>
      <c r="G134" s="6">
        <v>5</v>
      </c>
      <c r="H134" s="6">
        <v>90.8</v>
      </c>
      <c r="I134" s="6">
        <v>1</v>
      </c>
      <c r="J134" s="6">
        <f t="shared" si="14"/>
        <v>90.8</v>
      </c>
      <c r="K134" s="6">
        <v>100.73</v>
      </c>
      <c r="L134" s="6">
        <f t="shared" si="15"/>
        <v>76.611999999999995</v>
      </c>
      <c r="M134" s="9">
        <f t="shared" si="16"/>
        <v>76.61</v>
      </c>
      <c r="N134" s="6" t="s">
        <v>23</v>
      </c>
      <c r="O134" s="6"/>
    </row>
    <row r="135" spans="1:15" ht="24.95" customHeight="1" x14ac:dyDescent="0.2">
      <c r="A135" s="5" t="s">
        <v>447</v>
      </c>
      <c r="B135" s="6" t="s">
        <v>417</v>
      </c>
      <c r="C135" s="6" t="s">
        <v>448</v>
      </c>
      <c r="D135" s="6" t="s">
        <v>449</v>
      </c>
      <c r="E135" s="6" t="s">
        <v>417</v>
      </c>
      <c r="F135" s="6" t="s">
        <v>396</v>
      </c>
      <c r="G135" s="6">
        <v>5</v>
      </c>
      <c r="H135" s="6">
        <v>90</v>
      </c>
      <c r="I135" s="6">
        <v>1</v>
      </c>
      <c r="J135" s="6">
        <f t="shared" si="14"/>
        <v>90</v>
      </c>
      <c r="K135" s="6">
        <v>101.36</v>
      </c>
      <c r="L135" s="6">
        <f t="shared" si="15"/>
        <v>76.543999999999997</v>
      </c>
      <c r="M135" s="9">
        <f t="shared" si="16"/>
        <v>76.540000000000006</v>
      </c>
      <c r="N135" s="6" t="s">
        <v>23</v>
      </c>
      <c r="O135" s="6"/>
    </row>
    <row r="136" spans="1:15" ht="24.95" customHeight="1" x14ac:dyDescent="0.2">
      <c r="A136" s="5" t="s">
        <v>450</v>
      </c>
      <c r="B136" s="6" t="s">
        <v>417</v>
      </c>
      <c r="C136" s="6" t="s">
        <v>451</v>
      </c>
      <c r="D136" s="6" t="s">
        <v>452</v>
      </c>
      <c r="E136" s="6" t="s">
        <v>417</v>
      </c>
      <c r="F136" s="6" t="s">
        <v>396</v>
      </c>
      <c r="G136" s="6">
        <v>5</v>
      </c>
      <c r="H136" s="6">
        <v>90.2</v>
      </c>
      <c r="I136" s="6">
        <v>1</v>
      </c>
      <c r="J136" s="6">
        <f t="shared" si="14"/>
        <v>90.2</v>
      </c>
      <c r="K136" s="6">
        <v>98.7</v>
      </c>
      <c r="L136" s="6">
        <f t="shared" si="15"/>
        <v>75.56</v>
      </c>
      <c r="M136" s="9">
        <f t="shared" si="16"/>
        <v>75.56</v>
      </c>
      <c r="N136" s="6" t="s">
        <v>23</v>
      </c>
      <c r="O136" s="6"/>
    </row>
    <row r="137" spans="1:15" ht="24.95" customHeight="1" x14ac:dyDescent="0.2">
      <c r="A137" s="5" t="s">
        <v>453</v>
      </c>
      <c r="B137" s="6" t="s">
        <v>417</v>
      </c>
      <c r="C137" s="6" t="s">
        <v>454</v>
      </c>
      <c r="D137" s="6" t="s">
        <v>455</v>
      </c>
      <c r="E137" s="6" t="s">
        <v>417</v>
      </c>
      <c r="F137" s="6" t="s">
        <v>396</v>
      </c>
      <c r="G137" s="6">
        <v>5</v>
      </c>
      <c r="H137" s="6">
        <v>90.2</v>
      </c>
      <c r="I137" s="6">
        <v>1</v>
      </c>
      <c r="J137" s="6">
        <f t="shared" si="14"/>
        <v>90.2</v>
      </c>
      <c r="K137" s="6">
        <v>98.45</v>
      </c>
      <c r="L137" s="6">
        <f t="shared" si="15"/>
        <v>75.459999999999994</v>
      </c>
      <c r="M137" s="9">
        <f t="shared" si="16"/>
        <v>75.459999999999994</v>
      </c>
      <c r="N137" s="6" t="s">
        <v>23</v>
      </c>
      <c r="O137" s="6"/>
    </row>
    <row r="138" spans="1:15" ht="24.95" customHeight="1" x14ac:dyDescent="0.2">
      <c r="A138" s="5" t="s">
        <v>456</v>
      </c>
      <c r="B138" s="6" t="s">
        <v>417</v>
      </c>
      <c r="C138" s="6" t="s">
        <v>457</v>
      </c>
      <c r="D138" s="6" t="s">
        <v>458</v>
      </c>
      <c r="E138" s="6" t="s">
        <v>417</v>
      </c>
      <c r="F138" s="6" t="s">
        <v>396</v>
      </c>
      <c r="G138" s="6">
        <v>5</v>
      </c>
      <c r="H138" s="6">
        <v>92</v>
      </c>
      <c r="I138" s="6">
        <v>1</v>
      </c>
      <c r="J138" s="6">
        <f t="shared" si="14"/>
        <v>92</v>
      </c>
      <c r="K138" s="6">
        <v>95.65</v>
      </c>
      <c r="L138" s="6">
        <f t="shared" si="15"/>
        <v>75.06</v>
      </c>
      <c r="M138" s="9">
        <f t="shared" si="16"/>
        <v>75.06</v>
      </c>
      <c r="N138" s="6" t="s">
        <v>23</v>
      </c>
      <c r="O138" s="6"/>
    </row>
    <row r="139" spans="1:15" ht="24.95" customHeight="1" x14ac:dyDescent="0.2">
      <c r="A139" s="5" t="s">
        <v>459</v>
      </c>
      <c r="B139" s="6" t="s">
        <v>212</v>
      </c>
      <c r="C139" s="6" t="s">
        <v>460</v>
      </c>
      <c r="D139" s="6" t="s">
        <v>461</v>
      </c>
      <c r="E139" s="6" t="s">
        <v>462</v>
      </c>
      <c r="F139" s="6" t="s">
        <v>74</v>
      </c>
      <c r="G139" s="6">
        <v>2</v>
      </c>
      <c r="H139" s="8">
        <v>87.2</v>
      </c>
      <c r="I139" s="6">
        <v>1</v>
      </c>
      <c r="J139" s="6">
        <f t="shared" si="14"/>
        <v>87.2</v>
      </c>
      <c r="K139" s="6">
        <v>103.2</v>
      </c>
      <c r="L139" s="6">
        <f t="shared" si="15"/>
        <v>76.16</v>
      </c>
      <c r="M139" s="9">
        <f t="shared" si="16"/>
        <v>76.16</v>
      </c>
      <c r="N139" s="6" t="s">
        <v>23</v>
      </c>
      <c r="O139" s="6"/>
    </row>
    <row r="140" spans="1:15" ht="24.95" customHeight="1" x14ac:dyDescent="0.2">
      <c r="A140" s="5" t="s">
        <v>463</v>
      </c>
      <c r="B140" s="6" t="s">
        <v>212</v>
      </c>
      <c r="C140" s="6" t="s">
        <v>464</v>
      </c>
      <c r="D140" s="6" t="s">
        <v>465</v>
      </c>
      <c r="E140" s="6" t="s">
        <v>462</v>
      </c>
      <c r="F140" s="6" t="s">
        <v>74</v>
      </c>
      <c r="G140" s="6">
        <v>2</v>
      </c>
      <c r="H140" s="8">
        <v>82.7</v>
      </c>
      <c r="I140" s="6">
        <v>1</v>
      </c>
      <c r="J140" s="6">
        <f t="shared" si="14"/>
        <v>82.7</v>
      </c>
      <c r="K140" s="6">
        <v>107.05</v>
      </c>
      <c r="L140" s="6">
        <f t="shared" si="15"/>
        <v>75.900000000000006</v>
      </c>
      <c r="M140" s="9">
        <f t="shared" si="16"/>
        <v>75.900000000000006</v>
      </c>
      <c r="N140" s="6" t="s">
        <v>23</v>
      </c>
      <c r="O140" s="6"/>
    </row>
    <row r="141" spans="1:15" ht="24.95" customHeight="1" x14ac:dyDescent="0.2">
      <c r="A141" s="5" t="s">
        <v>466</v>
      </c>
      <c r="B141" s="6" t="s">
        <v>212</v>
      </c>
      <c r="C141" s="6" t="s">
        <v>467</v>
      </c>
      <c r="D141" s="6" t="s">
        <v>468</v>
      </c>
      <c r="E141" s="6" t="s">
        <v>462</v>
      </c>
      <c r="F141" s="6" t="s">
        <v>225</v>
      </c>
      <c r="G141" s="6">
        <v>1</v>
      </c>
      <c r="H141" s="8">
        <v>88.4</v>
      </c>
      <c r="I141" s="6">
        <v>1</v>
      </c>
      <c r="J141" s="6">
        <f t="shared" si="14"/>
        <v>88.4</v>
      </c>
      <c r="K141" s="6">
        <v>106.21</v>
      </c>
      <c r="L141" s="6">
        <f t="shared" si="15"/>
        <v>77.843999999999994</v>
      </c>
      <c r="M141" s="9">
        <f t="shared" si="16"/>
        <v>77.84</v>
      </c>
      <c r="N141" s="6" t="s">
        <v>23</v>
      </c>
      <c r="O141" s="6"/>
    </row>
    <row r="142" spans="1:15" ht="24.95" customHeight="1" x14ac:dyDescent="0.2">
      <c r="A142" s="5" t="s">
        <v>469</v>
      </c>
      <c r="B142" s="6" t="s">
        <v>212</v>
      </c>
      <c r="C142" s="6" t="s">
        <v>470</v>
      </c>
      <c r="D142" s="6" t="s">
        <v>471</v>
      </c>
      <c r="E142" s="6" t="s">
        <v>462</v>
      </c>
      <c r="F142" s="6" t="s">
        <v>81</v>
      </c>
      <c r="G142" s="6">
        <v>1</v>
      </c>
      <c r="H142" s="8">
        <v>87.8</v>
      </c>
      <c r="I142" s="6">
        <v>1</v>
      </c>
      <c r="J142" s="6">
        <f t="shared" ref="J142:J162" si="17">H142*I142</f>
        <v>87.8</v>
      </c>
      <c r="K142" s="6">
        <v>104.6</v>
      </c>
      <c r="L142" s="6">
        <f t="shared" ref="L142:L162" si="18">ROUND((J142*40%+K142/1.5*60%),3)</f>
        <v>76.959999999999994</v>
      </c>
      <c r="M142" s="9">
        <f t="shared" si="16"/>
        <v>76.959999999999994</v>
      </c>
      <c r="N142" s="6" t="s">
        <v>23</v>
      </c>
      <c r="O142" s="6"/>
    </row>
    <row r="143" spans="1:15" ht="24.95" customHeight="1" x14ac:dyDescent="0.2">
      <c r="A143" s="5" t="s">
        <v>472</v>
      </c>
      <c r="B143" s="6" t="s">
        <v>473</v>
      </c>
      <c r="C143" s="6" t="s">
        <v>474</v>
      </c>
      <c r="D143" s="6" t="s">
        <v>475</v>
      </c>
      <c r="E143" s="6" t="s">
        <v>473</v>
      </c>
      <c r="F143" s="6" t="s">
        <v>70</v>
      </c>
      <c r="G143" s="6">
        <v>2</v>
      </c>
      <c r="H143" s="6">
        <v>90.6</v>
      </c>
      <c r="I143" s="6">
        <v>1</v>
      </c>
      <c r="J143" s="6">
        <f t="shared" si="17"/>
        <v>90.6</v>
      </c>
      <c r="K143" s="6">
        <v>113.15</v>
      </c>
      <c r="L143" s="6">
        <f t="shared" si="18"/>
        <v>81.5</v>
      </c>
      <c r="M143" s="9">
        <f t="shared" si="16"/>
        <v>81.5</v>
      </c>
      <c r="N143" s="6" t="s">
        <v>23</v>
      </c>
      <c r="O143" s="6"/>
    </row>
    <row r="144" spans="1:15" ht="24.95" customHeight="1" x14ac:dyDescent="0.2">
      <c r="A144" s="5" t="s">
        <v>476</v>
      </c>
      <c r="B144" s="6" t="s">
        <v>473</v>
      </c>
      <c r="C144" s="6" t="s">
        <v>477</v>
      </c>
      <c r="D144" s="6" t="s">
        <v>478</v>
      </c>
      <c r="E144" s="6" t="s">
        <v>473</v>
      </c>
      <c r="F144" s="6" t="s">
        <v>70</v>
      </c>
      <c r="G144" s="6">
        <v>2</v>
      </c>
      <c r="H144" s="6">
        <v>89.8</v>
      </c>
      <c r="I144" s="6">
        <v>1</v>
      </c>
      <c r="J144" s="6">
        <f t="shared" si="17"/>
        <v>89.8</v>
      </c>
      <c r="K144" s="6">
        <v>112</v>
      </c>
      <c r="L144" s="6">
        <f t="shared" si="18"/>
        <v>80.72</v>
      </c>
      <c r="M144" s="9">
        <f t="shared" si="16"/>
        <v>80.72</v>
      </c>
      <c r="N144" s="6" t="s">
        <v>23</v>
      </c>
      <c r="O144" s="6"/>
    </row>
    <row r="145" spans="1:15" ht="24.95" customHeight="1" x14ac:dyDescent="0.2">
      <c r="A145" s="5" t="s">
        <v>479</v>
      </c>
      <c r="B145" s="6" t="s">
        <v>473</v>
      </c>
      <c r="C145" s="6" t="s">
        <v>480</v>
      </c>
      <c r="D145" s="6" t="s">
        <v>481</v>
      </c>
      <c r="E145" s="6" t="s">
        <v>473</v>
      </c>
      <c r="F145" s="6" t="s">
        <v>74</v>
      </c>
      <c r="G145" s="6">
        <v>4</v>
      </c>
      <c r="H145" s="6">
        <v>89</v>
      </c>
      <c r="I145" s="6">
        <v>1</v>
      </c>
      <c r="J145" s="6">
        <f t="shared" si="17"/>
        <v>89</v>
      </c>
      <c r="K145" s="6">
        <v>105.15</v>
      </c>
      <c r="L145" s="6">
        <f t="shared" si="18"/>
        <v>77.66</v>
      </c>
      <c r="M145" s="9">
        <f t="shared" si="16"/>
        <v>77.66</v>
      </c>
      <c r="N145" s="6" t="s">
        <v>23</v>
      </c>
      <c r="O145" s="6"/>
    </row>
    <row r="146" spans="1:15" ht="24.95" customHeight="1" x14ac:dyDescent="0.2">
      <c r="A146" s="5" t="s">
        <v>482</v>
      </c>
      <c r="B146" s="6" t="s">
        <v>473</v>
      </c>
      <c r="C146" s="6" t="s">
        <v>483</v>
      </c>
      <c r="D146" s="6" t="s">
        <v>484</v>
      </c>
      <c r="E146" s="6" t="s">
        <v>473</v>
      </c>
      <c r="F146" s="6" t="s">
        <v>74</v>
      </c>
      <c r="G146" s="6">
        <v>4</v>
      </c>
      <c r="H146" s="6">
        <v>88.4</v>
      </c>
      <c r="I146" s="6">
        <v>1</v>
      </c>
      <c r="J146" s="6">
        <f t="shared" si="17"/>
        <v>88.4</v>
      </c>
      <c r="K146" s="6">
        <v>105.65</v>
      </c>
      <c r="L146" s="6">
        <f t="shared" si="18"/>
        <v>77.62</v>
      </c>
      <c r="M146" s="9">
        <f t="shared" si="16"/>
        <v>77.62</v>
      </c>
      <c r="N146" s="6" t="s">
        <v>23</v>
      </c>
      <c r="O146" s="6"/>
    </row>
    <row r="147" spans="1:15" ht="24.95" customHeight="1" x14ac:dyDescent="0.2">
      <c r="A147" s="5" t="s">
        <v>485</v>
      </c>
      <c r="B147" s="6" t="s">
        <v>473</v>
      </c>
      <c r="C147" s="6" t="s">
        <v>486</v>
      </c>
      <c r="D147" s="6" t="s">
        <v>487</v>
      </c>
      <c r="E147" s="6" t="s">
        <v>473</v>
      </c>
      <c r="F147" s="6" t="s">
        <v>74</v>
      </c>
      <c r="G147" s="6">
        <v>4</v>
      </c>
      <c r="H147" s="6">
        <v>85.8</v>
      </c>
      <c r="I147" s="6">
        <v>1</v>
      </c>
      <c r="J147" s="6">
        <f t="shared" si="17"/>
        <v>85.8</v>
      </c>
      <c r="K147" s="6">
        <v>107.25</v>
      </c>
      <c r="L147" s="6">
        <f t="shared" si="18"/>
        <v>77.22</v>
      </c>
      <c r="M147" s="9">
        <f t="shared" si="16"/>
        <v>77.22</v>
      </c>
      <c r="N147" s="6" t="s">
        <v>23</v>
      </c>
      <c r="O147" s="6"/>
    </row>
    <row r="148" spans="1:15" ht="24.95" customHeight="1" x14ac:dyDescent="0.2">
      <c r="A148" s="5" t="s">
        <v>488</v>
      </c>
      <c r="B148" s="6" t="s">
        <v>473</v>
      </c>
      <c r="C148" s="6" t="s">
        <v>489</v>
      </c>
      <c r="D148" s="5" t="s">
        <v>490</v>
      </c>
      <c r="E148" s="6" t="s">
        <v>473</v>
      </c>
      <c r="F148" s="6" t="s">
        <v>74</v>
      </c>
      <c r="G148" s="6">
        <v>4</v>
      </c>
      <c r="H148" s="6">
        <v>86</v>
      </c>
      <c r="I148" s="6">
        <v>1</v>
      </c>
      <c r="J148" s="6">
        <f t="shared" si="17"/>
        <v>86</v>
      </c>
      <c r="K148" s="6">
        <v>104.2</v>
      </c>
      <c r="L148" s="6">
        <f t="shared" si="18"/>
        <v>76.08</v>
      </c>
      <c r="M148" s="9">
        <f t="shared" si="16"/>
        <v>76.08</v>
      </c>
      <c r="N148" s="6" t="s">
        <v>23</v>
      </c>
      <c r="O148" s="6"/>
    </row>
    <row r="149" spans="1:15" ht="24.95" customHeight="1" x14ac:dyDescent="0.2">
      <c r="A149" s="5" t="s">
        <v>491</v>
      </c>
      <c r="B149" s="6" t="s">
        <v>473</v>
      </c>
      <c r="C149" s="6" t="s">
        <v>492</v>
      </c>
      <c r="D149" s="6" t="s">
        <v>493</v>
      </c>
      <c r="E149" s="6" t="s">
        <v>473</v>
      </c>
      <c r="F149" s="6" t="s">
        <v>225</v>
      </c>
      <c r="G149" s="6">
        <v>4</v>
      </c>
      <c r="H149" s="6">
        <v>83.6</v>
      </c>
      <c r="I149" s="6">
        <v>1</v>
      </c>
      <c r="J149" s="6">
        <f t="shared" si="17"/>
        <v>83.6</v>
      </c>
      <c r="K149" s="6">
        <v>120.8</v>
      </c>
      <c r="L149" s="6">
        <f t="shared" si="18"/>
        <v>81.760000000000005</v>
      </c>
      <c r="M149" s="9">
        <f t="shared" si="16"/>
        <v>81.760000000000005</v>
      </c>
      <c r="N149" s="6" t="s">
        <v>23</v>
      </c>
      <c r="O149" s="6"/>
    </row>
    <row r="150" spans="1:15" ht="24.95" customHeight="1" x14ac:dyDescent="0.2">
      <c r="A150" s="5" t="s">
        <v>494</v>
      </c>
      <c r="B150" s="6" t="s">
        <v>473</v>
      </c>
      <c r="C150" s="6" t="s">
        <v>495</v>
      </c>
      <c r="D150" s="6" t="s">
        <v>496</v>
      </c>
      <c r="E150" s="6" t="s">
        <v>473</v>
      </c>
      <c r="F150" s="6" t="s">
        <v>225</v>
      </c>
      <c r="G150" s="6">
        <v>4</v>
      </c>
      <c r="H150" s="6">
        <v>89.1</v>
      </c>
      <c r="I150" s="6">
        <v>1</v>
      </c>
      <c r="J150" s="6">
        <f t="shared" si="17"/>
        <v>89.1</v>
      </c>
      <c r="K150" s="6">
        <v>115.15</v>
      </c>
      <c r="L150" s="6">
        <f t="shared" si="18"/>
        <v>81.7</v>
      </c>
      <c r="M150" s="9">
        <f t="shared" si="16"/>
        <v>81.7</v>
      </c>
      <c r="N150" s="6" t="s">
        <v>23</v>
      </c>
      <c r="O150" s="6"/>
    </row>
    <row r="151" spans="1:15" ht="24.95" customHeight="1" x14ac:dyDescent="0.2">
      <c r="A151" s="5" t="s">
        <v>497</v>
      </c>
      <c r="B151" s="6" t="s">
        <v>473</v>
      </c>
      <c r="C151" s="6" t="s">
        <v>498</v>
      </c>
      <c r="D151" s="6" t="s">
        <v>499</v>
      </c>
      <c r="E151" s="6" t="s">
        <v>473</v>
      </c>
      <c r="F151" s="6" t="s">
        <v>225</v>
      </c>
      <c r="G151" s="6">
        <v>4</v>
      </c>
      <c r="H151" s="6">
        <v>89.8</v>
      </c>
      <c r="I151" s="6">
        <v>1</v>
      </c>
      <c r="J151" s="6">
        <f t="shared" si="17"/>
        <v>89.8</v>
      </c>
      <c r="K151" s="6">
        <v>114.13</v>
      </c>
      <c r="L151" s="6">
        <f t="shared" si="18"/>
        <v>81.572000000000003</v>
      </c>
      <c r="M151" s="9">
        <f t="shared" si="16"/>
        <v>81.569999999999993</v>
      </c>
      <c r="N151" s="6" t="s">
        <v>23</v>
      </c>
      <c r="O151" s="6"/>
    </row>
    <row r="152" spans="1:15" ht="24.95" customHeight="1" x14ac:dyDescent="0.2">
      <c r="A152" s="5" t="s">
        <v>500</v>
      </c>
      <c r="B152" s="6" t="s">
        <v>473</v>
      </c>
      <c r="C152" s="6" t="s">
        <v>501</v>
      </c>
      <c r="D152" s="6" t="s">
        <v>502</v>
      </c>
      <c r="E152" s="6" t="s">
        <v>473</v>
      </c>
      <c r="F152" s="6" t="s">
        <v>225</v>
      </c>
      <c r="G152" s="6">
        <v>4</v>
      </c>
      <c r="H152" s="6">
        <v>86.2</v>
      </c>
      <c r="I152" s="6">
        <v>1</v>
      </c>
      <c r="J152" s="6">
        <f t="shared" si="17"/>
        <v>86.2</v>
      </c>
      <c r="K152" s="6">
        <v>114.13</v>
      </c>
      <c r="L152" s="6">
        <f t="shared" si="18"/>
        <v>80.132000000000005</v>
      </c>
      <c r="M152" s="9">
        <f t="shared" si="16"/>
        <v>80.13</v>
      </c>
      <c r="N152" s="6" t="s">
        <v>23</v>
      </c>
      <c r="O152" s="6"/>
    </row>
    <row r="153" spans="1:15" ht="24.95" customHeight="1" x14ac:dyDescent="0.2">
      <c r="A153" s="5" t="s">
        <v>503</v>
      </c>
      <c r="B153" s="6" t="s">
        <v>473</v>
      </c>
      <c r="C153" s="6" t="s">
        <v>504</v>
      </c>
      <c r="D153" s="6" t="s">
        <v>505</v>
      </c>
      <c r="E153" s="6" t="s">
        <v>473</v>
      </c>
      <c r="F153" s="6" t="s">
        <v>378</v>
      </c>
      <c r="G153" s="6">
        <v>1</v>
      </c>
      <c r="H153" s="6">
        <v>87.6</v>
      </c>
      <c r="I153" s="6">
        <v>1</v>
      </c>
      <c r="J153" s="6">
        <f t="shared" si="17"/>
        <v>87.6</v>
      </c>
      <c r="K153" s="6">
        <v>116.63</v>
      </c>
      <c r="L153" s="6">
        <f t="shared" si="18"/>
        <v>81.691999999999993</v>
      </c>
      <c r="M153" s="9">
        <f t="shared" si="16"/>
        <v>81.69</v>
      </c>
      <c r="N153" s="6" t="s">
        <v>23</v>
      </c>
      <c r="O153" s="6"/>
    </row>
    <row r="154" spans="1:15" ht="24.95" customHeight="1" x14ac:dyDescent="0.2">
      <c r="A154" s="5" t="s">
        <v>506</v>
      </c>
      <c r="B154" s="6" t="s">
        <v>473</v>
      </c>
      <c r="C154" s="6" t="s">
        <v>507</v>
      </c>
      <c r="D154" s="6" t="s">
        <v>508</v>
      </c>
      <c r="E154" s="6" t="s">
        <v>473</v>
      </c>
      <c r="F154" s="6" t="s">
        <v>132</v>
      </c>
      <c r="G154" s="6">
        <v>2</v>
      </c>
      <c r="H154" s="6">
        <v>92.2</v>
      </c>
      <c r="I154" s="6">
        <v>1</v>
      </c>
      <c r="J154" s="6">
        <f t="shared" si="17"/>
        <v>92.2</v>
      </c>
      <c r="K154" s="6">
        <v>109.3</v>
      </c>
      <c r="L154" s="6">
        <f t="shared" si="18"/>
        <v>80.599999999999994</v>
      </c>
      <c r="M154" s="9">
        <f t="shared" si="16"/>
        <v>80.599999999999994</v>
      </c>
      <c r="N154" s="6" t="s">
        <v>23</v>
      </c>
      <c r="O154" s="6"/>
    </row>
    <row r="155" spans="1:15" ht="24.95" customHeight="1" x14ac:dyDescent="0.2">
      <c r="A155" s="5" t="s">
        <v>509</v>
      </c>
      <c r="B155" s="6" t="s">
        <v>473</v>
      </c>
      <c r="C155" s="6" t="s">
        <v>510</v>
      </c>
      <c r="D155" s="6" t="s">
        <v>511</v>
      </c>
      <c r="E155" s="6" t="s">
        <v>473</v>
      </c>
      <c r="F155" s="6" t="s">
        <v>132</v>
      </c>
      <c r="G155" s="6">
        <v>2</v>
      </c>
      <c r="H155" s="6">
        <v>93.2</v>
      </c>
      <c r="I155" s="6">
        <v>1</v>
      </c>
      <c r="J155" s="6">
        <f t="shared" si="17"/>
        <v>93.2</v>
      </c>
      <c r="K155" s="6">
        <v>107.45</v>
      </c>
      <c r="L155" s="6">
        <f t="shared" si="18"/>
        <v>80.260000000000005</v>
      </c>
      <c r="M155" s="9">
        <f t="shared" si="16"/>
        <v>80.260000000000005</v>
      </c>
      <c r="N155" s="6" t="s">
        <v>23</v>
      </c>
      <c r="O155" s="6"/>
    </row>
    <row r="156" spans="1:15" ht="24.95" customHeight="1" x14ac:dyDescent="0.2">
      <c r="A156" s="5" t="s">
        <v>512</v>
      </c>
      <c r="B156" s="6" t="s">
        <v>473</v>
      </c>
      <c r="C156" s="6" t="s">
        <v>513</v>
      </c>
      <c r="D156" s="6" t="s">
        <v>514</v>
      </c>
      <c r="E156" s="6" t="s">
        <v>473</v>
      </c>
      <c r="F156" s="6" t="s">
        <v>81</v>
      </c>
      <c r="G156" s="6">
        <v>6</v>
      </c>
      <c r="H156" s="6">
        <v>92.4</v>
      </c>
      <c r="I156" s="6">
        <v>1.01</v>
      </c>
      <c r="J156" s="6">
        <f t="shared" si="17"/>
        <v>93.324000000000012</v>
      </c>
      <c r="K156" s="6">
        <v>106.8</v>
      </c>
      <c r="L156" s="6">
        <f t="shared" si="18"/>
        <v>80.05</v>
      </c>
      <c r="M156" s="9">
        <f t="shared" si="16"/>
        <v>80.05</v>
      </c>
      <c r="N156" s="6" t="s">
        <v>23</v>
      </c>
      <c r="O156" s="6"/>
    </row>
    <row r="157" spans="1:15" ht="24.95" customHeight="1" x14ac:dyDescent="0.2">
      <c r="A157" s="5" t="s">
        <v>515</v>
      </c>
      <c r="B157" s="6" t="s">
        <v>473</v>
      </c>
      <c r="C157" s="6" t="s">
        <v>516</v>
      </c>
      <c r="D157" s="6" t="s">
        <v>517</v>
      </c>
      <c r="E157" s="6" t="s">
        <v>473</v>
      </c>
      <c r="F157" s="6" t="s">
        <v>81</v>
      </c>
      <c r="G157" s="6">
        <v>6</v>
      </c>
      <c r="H157" s="6">
        <v>90.8</v>
      </c>
      <c r="I157" s="6">
        <v>1.01</v>
      </c>
      <c r="J157" s="6">
        <f t="shared" si="17"/>
        <v>91.707999999999998</v>
      </c>
      <c r="K157" s="6">
        <v>106.05</v>
      </c>
      <c r="L157" s="6">
        <f t="shared" si="18"/>
        <v>79.102999999999994</v>
      </c>
      <c r="M157" s="9">
        <f t="shared" si="16"/>
        <v>79.099999999999994</v>
      </c>
      <c r="N157" s="6" t="s">
        <v>23</v>
      </c>
      <c r="O157" s="6"/>
    </row>
    <row r="158" spans="1:15" ht="24.95" customHeight="1" x14ac:dyDescent="0.2">
      <c r="A158" s="5" t="s">
        <v>518</v>
      </c>
      <c r="B158" s="6" t="s">
        <v>473</v>
      </c>
      <c r="C158" s="6" t="s">
        <v>519</v>
      </c>
      <c r="D158" s="6" t="s">
        <v>520</v>
      </c>
      <c r="E158" s="6" t="s">
        <v>473</v>
      </c>
      <c r="F158" s="6" t="s">
        <v>81</v>
      </c>
      <c r="G158" s="6">
        <v>6</v>
      </c>
      <c r="H158" s="6">
        <v>90.6</v>
      </c>
      <c r="I158" s="6">
        <v>1.01</v>
      </c>
      <c r="J158" s="6">
        <f t="shared" si="17"/>
        <v>91.506</v>
      </c>
      <c r="K158" s="6">
        <v>104.7</v>
      </c>
      <c r="L158" s="6">
        <f t="shared" si="18"/>
        <v>78.481999999999999</v>
      </c>
      <c r="M158" s="9">
        <f t="shared" si="16"/>
        <v>78.48</v>
      </c>
      <c r="N158" s="6" t="s">
        <v>23</v>
      </c>
      <c r="O158" s="6"/>
    </row>
    <row r="159" spans="1:15" ht="24.95" customHeight="1" x14ac:dyDescent="0.2">
      <c r="A159" s="5" t="s">
        <v>521</v>
      </c>
      <c r="B159" s="6" t="s">
        <v>473</v>
      </c>
      <c r="C159" s="6" t="s">
        <v>522</v>
      </c>
      <c r="D159" s="6" t="s">
        <v>523</v>
      </c>
      <c r="E159" s="6" t="s">
        <v>473</v>
      </c>
      <c r="F159" s="6" t="s">
        <v>81</v>
      </c>
      <c r="G159" s="6">
        <v>6</v>
      </c>
      <c r="H159" s="6">
        <v>86.8</v>
      </c>
      <c r="I159" s="6">
        <v>0.94</v>
      </c>
      <c r="J159" s="6">
        <f t="shared" si="17"/>
        <v>81.591999999999999</v>
      </c>
      <c r="K159" s="6">
        <v>112.05</v>
      </c>
      <c r="L159" s="6">
        <f t="shared" si="18"/>
        <v>77.456999999999994</v>
      </c>
      <c r="M159" s="9">
        <f t="shared" si="16"/>
        <v>77.45</v>
      </c>
      <c r="N159" s="6" t="s">
        <v>23</v>
      </c>
      <c r="O159" s="6"/>
    </row>
    <row r="160" spans="1:15" ht="24.95" customHeight="1" x14ac:dyDescent="0.2">
      <c r="A160" s="5" t="s">
        <v>524</v>
      </c>
      <c r="B160" s="6" t="s">
        <v>473</v>
      </c>
      <c r="C160" s="6" t="s">
        <v>525</v>
      </c>
      <c r="D160" s="6" t="s">
        <v>526</v>
      </c>
      <c r="E160" s="6" t="s">
        <v>473</v>
      </c>
      <c r="F160" s="6" t="s">
        <v>81</v>
      </c>
      <c r="G160" s="6">
        <v>6</v>
      </c>
      <c r="H160" s="6">
        <v>87</v>
      </c>
      <c r="I160" s="6">
        <v>1.01</v>
      </c>
      <c r="J160" s="6">
        <f t="shared" si="17"/>
        <v>87.87</v>
      </c>
      <c r="K160" s="6">
        <v>105.35</v>
      </c>
      <c r="L160" s="6">
        <f t="shared" si="18"/>
        <v>77.287999999999997</v>
      </c>
      <c r="M160" s="9">
        <f t="shared" si="16"/>
        <v>77.28</v>
      </c>
      <c r="N160" s="6" t="s">
        <v>23</v>
      </c>
      <c r="O160" s="6"/>
    </row>
    <row r="161" spans="1:15" ht="24.95" customHeight="1" x14ac:dyDescent="0.2">
      <c r="A161" s="5" t="s">
        <v>527</v>
      </c>
      <c r="B161" s="6" t="s">
        <v>473</v>
      </c>
      <c r="C161" s="6" t="s">
        <v>528</v>
      </c>
      <c r="D161" s="6" t="s">
        <v>529</v>
      </c>
      <c r="E161" s="6" t="s">
        <v>473</v>
      </c>
      <c r="F161" s="6" t="s">
        <v>81</v>
      </c>
      <c r="G161" s="6">
        <v>6</v>
      </c>
      <c r="H161" s="6">
        <v>89.2</v>
      </c>
      <c r="I161" s="6">
        <v>0.94</v>
      </c>
      <c r="J161" s="6">
        <f t="shared" si="17"/>
        <v>83.847999999999999</v>
      </c>
      <c r="K161" s="6">
        <v>107.6</v>
      </c>
      <c r="L161" s="6">
        <f t="shared" si="18"/>
        <v>76.578999999999994</v>
      </c>
      <c r="M161" s="9">
        <f t="shared" si="16"/>
        <v>76.569999999999993</v>
      </c>
      <c r="N161" s="6" t="s">
        <v>23</v>
      </c>
      <c r="O161" s="6"/>
    </row>
    <row r="162" spans="1:15" ht="24.95" customHeight="1" x14ac:dyDescent="0.2">
      <c r="A162" s="5" t="s">
        <v>530</v>
      </c>
      <c r="B162" s="6" t="s">
        <v>389</v>
      </c>
      <c r="C162" s="6" t="s">
        <v>531</v>
      </c>
      <c r="D162" s="6" t="s">
        <v>532</v>
      </c>
      <c r="E162" s="6" t="s">
        <v>533</v>
      </c>
      <c r="F162" s="6" t="s">
        <v>404</v>
      </c>
      <c r="G162" s="6">
        <v>1</v>
      </c>
      <c r="H162" s="6">
        <v>86.8</v>
      </c>
      <c r="I162" s="6">
        <v>1</v>
      </c>
      <c r="J162" s="6">
        <f t="shared" si="17"/>
        <v>86.8</v>
      </c>
      <c r="K162" s="6">
        <v>115.19</v>
      </c>
      <c r="L162" s="6">
        <f t="shared" si="18"/>
        <v>80.796000000000006</v>
      </c>
      <c r="M162" s="9">
        <f t="shared" si="16"/>
        <v>80.790000000000006</v>
      </c>
      <c r="N162" s="6" t="s">
        <v>23</v>
      </c>
      <c r="O162" s="6"/>
    </row>
    <row r="163" spans="1:15" ht="24.95" customHeight="1" x14ac:dyDescent="0.2">
      <c r="A163" s="5" t="s">
        <v>534</v>
      </c>
      <c r="B163" s="6" t="s">
        <v>337</v>
      </c>
      <c r="C163" s="6" t="s">
        <v>535</v>
      </c>
      <c r="D163" s="6" t="s">
        <v>536</v>
      </c>
      <c r="E163" s="6" t="s">
        <v>533</v>
      </c>
      <c r="F163" s="6" t="s">
        <v>340</v>
      </c>
      <c r="G163" s="6">
        <v>6</v>
      </c>
      <c r="H163" s="6">
        <v>81.599999999999994</v>
      </c>
      <c r="I163" s="6">
        <v>1</v>
      </c>
      <c r="J163" s="6">
        <f t="shared" ref="J163:J183" si="19">H163*I163</f>
        <v>81.599999999999994</v>
      </c>
      <c r="K163" s="6">
        <v>115.26</v>
      </c>
      <c r="L163" s="6">
        <f t="shared" ref="L163:L183" si="20">ROUND((J163*40%+K163/1.5*60%),3)</f>
        <v>78.744</v>
      </c>
      <c r="M163" s="9">
        <f t="shared" si="16"/>
        <v>78.739999999999995</v>
      </c>
      <c r="N163" s="6" t="s">
        <v>23</v>
      </c>
      <c r="O163" s="6"/>
    </row>
    <row r="164" spans="1:15" ht="24.95" customHeight="1" x14ac:dyDescent="0.2">
      <c r="A164" s="5" t="s">
        <v>537</v>
      </c>
      <c r="B164" s="6" t="s">
        <v>337</v>
      </c>
      <c r="C164" s="6" t="s">
        <v>538</v>
      </c>
      <c r="D164" s="6" t="s">
        <v>539</v>
      </c>
      <c r="E164" s="6" t="s">
        <v>533</v>
      </c>
      <c r="F164" s="6" t="s">
        <v>340</v>
      </c>
      <c r="G164" s="6">
        <v>6</v>
      </c>
      <c r="H164" s="6">
        <v>85.6</v>
      </c>
      <c r="I164" s="6">
        <v>1</v>
      </c>
      <c r="J164" s="6">
        <f t="shared" si="19"/>
        <v>85.6</v>
      </c>
      <c r="K164" s="6">
        <v>99.15</v>
      </c>
      <c r="L164" s="6">
        <f t="shared" si="20"/>
        <v>73.900000000000006</v>
      </c>
      <c r="M164" s="9">
        <f t="shared" si="16"/>
        <v>73.900000000000006</v>
      </c>
      <c r="N164" s="6" t="s">
        <v>23</v>
      </c>
      <c r="O164" s="6"/>
    </row>
    <row r="165" spans="1:15" ht="24.95" customHeight="1" x14ac:dyDescent="0.2">
      <c r="A165" s="5" t="s">
        <v>540</v>
      </c>
      <c r="B165" s="6" t="s">
        <v>337</v>
      </c>
      <c r="C165" s="6" t="s">
        <v>541</v>
      </c>
      <c r="D165" s="6" t="s">
        <v>542</v>
      </c>
      <c r="E165" s="6" t="s">
        <v>533</v>
      </c>
      <c r="F165" s="6" t="s">
        <v>340</v>
      </c>
      <c r="G165" s="6">
        <v>6</v>
      </c>
      <c r="H165" s="6">
        <v>85.18</v>
      </c>
      <c r="I165" s="6">
        <v>1</v>
      </c>
      <c r="J165" s="6">
        <f t="shared" si="19"/>
        <v>85.18</v>
      </c>
      <c r="K165" s="6">
        <v>98.07</v>
      </c>
      <c r="L165" s="6">
        <f t="shared" si="20"/>
        <v>73.3</v>
      </c>
      <c r="M165" s="9">
        <f t="shared" si="16"/>
        <v>73.3</v>
      </c>
      <c r="N165" s="6" t="s">
        <v>23</v>
      </c>
      <c r="O165" s="6"/>
    </row>
    <row r="166" spans="1:15" ht="24.95" customHeight="1" x14ac:dyDescent="0.2">
      <c r="A166" s="5" t="s">
        <v>543</v>
      </c>
      <c r="B166" s="6" t="s">
        <v>337</v>
      </c>
      <c r="C166" s="6" t="s">
        <v>544</v>
      </c>
      <c r="D166" s="6" t="s">
        <v>545</v>
      </c>
      <c r="E166" s="6" t="s">
        <v>533</v>
      </c>
      <c r="F166" s="6" t="s">
        <v>340</v>
      </c>
      <c r="G166" s="6">
        <v>6</v>
      </c>
      <c r="H166" s="6">
        <v>85.5</v>
      </c>
      <c r="I166" s="6">
        <v>1</v>
      </c>
      <c r="J166" s="6">
        <f t="shared" si="19"/>
        <v>85.5</v>
      </c>
      <c r="K166" s="6">
        <v>97.43</v>
      </c>
      <c r="L166" s="6">
        <f t="shared" si="20"/>
        <v>73.171999999999997</v>
      </c>
      <c r="M166" s="9">
        <f t="shared" si="16"/>
        <v>73.17</v>
      </c>
      <c r="N166" s="6" t="s">
        <v>23</v>
      </c>
      <c r="O166" s="6"/>
    </row>
    <row r="167" spans="1:15" ht="24.95" customHeight="1" x14ac:dyDescent="0.2">
      <c r="A167" s="5" t="s">
        <v>546</v>
      </c>
      <c r="B167" s="6" t="s">
        <v>337</v>
      </c>
      <c r="C167" s="6" t="s">
        <v>547</v>
      </c>
      <c r="D167" s="6" t="s">
        <v>548</v>
      </c>
      <c r="E167" s="6" t="s">
        <v>533</v>
      </c>
      <c r="F167" s="6" t="s">
        <v>340</v>
      </c>
      <c r="G167" s="6">
        <v>6</v>
      </c>
      <c r="H167" s="6">
        <v>85.4</v>
      </c>
      <c r="I167" s="6">
        <v>1</v>
      </c>
      <c r="J167" s="6">
        <f t="shared" si="19"/>
        <v>85.4</v>
      </c>
      <c r="K167" s="6">
        <v>96.41</v>
      </c>
      <c r="L167" s="6">
        <f t="shared" si="20"/>
        <v>72.724000000000004</v>
      </c>
      <c r="M167" s="9">
        <f t="shared" si="16"/>
        <v>72.72</v>
      </c>
      <c r="N167" s="6" t="s">
        <v>23</v>
      </c>
      <c r="O167" s="6"/>
    </row>
    <row r="168" spans="1:15" ht="24.95" customHeight="1" x14ac:dyDescent="0.2">
      <c r="A168" s="5" t="s">
        <v>549</v>
      </c>
      <c r="B168" s="6" t="s">
        <v>337</v>
      </c>
      <c r="C168" s="6" t="s">
        <v>550</v>
      </c>
      <c r="D168" s="6" t="s">
        <v>551</v>
      </c>
      <c r="E168" s="6" t="s">
        <v>533</v>
      </c>
      <c r="F168" s="6" t="s">
        <v>340</v>
      </c>
      <c r="G168" s="6">
        <v>6</v>
      </c>
      <c r="H168" s="6">
        <v>81.5</v>
      </c>
      <c r="I168" s="6">
        <v>1</v>
      </c>
      <c r="J168" s="6">
        <f t="shared" si="19"/>
        <v>81.5</v>
      </c>
      <c r="K168" s="6">
        <v>99.06</v>
      </c>
      <c r="L168" s="6">
        <f t="shared" si="20"/>
        <v>72.224000000000004</v>
      </c>
      <c r="M168" s="9">
        <f t="shared" si="16"/>
        <v>72.22</v>
      </c>
      <c r="N168" s="6" t="s">
        <v>23</v>
      </c>
      <c r="O168" s="6"/>
    </row>
    <row r="169" spans="1:15" ht="24.95" customHeight="1" x14ac:dyDescent="0.2">
      <c r="A169" s="5" t="s">
        <v>552</v>
      </c>
      <c r="B169" s="6" t="s">
        <v>553</v>
      </c>
      <c r="C169" s="6" t="s">
        <v>554</v>
      </c>
      <c r="D169" s="6" t="s">
        <v>555</v>
      </c>
      <c r="E169" s="6" t="s">
        <v>556</v>
      </c>
      <c r="F169" s="6" t="s">
        <v>81</v>
      </c>
      <c r="G169" s="6">
        <v>1</v>
      </c>
      <c r="H169" s="6">
        <v>86.2</v>
      </c>
      <c r="I169" s="6">
        <v>1</v>
      </c>
      <c r="J169" s="6">
        <f t="shared" si="19"/>
        <v>86.2</v>
      </c>
      <c r="K169" s="6">
        <v>104.5</v>
      </c>
      <c r="L169" s="6">
        <f t="shared" si="20"/>
        <v>76.28</v>
      </c>
      <c r="M169" s="9">
        <f t="shared" si="16"/>
        <v>76.28</v>
      </c>
      <c r="N169" s="6" t="s">
        <v>23</v>
      </c>
      <c r="O169" s="6"/>
    </row>
    <row r="170" spans="1:15" ht="24.95" customHeight="1" x14ac:dyDescent="0.2">
      <c r="A170" s="5" t="s">
        <v>557</v>
      </c>
      <c r="B170" s="6" t="s">
        <v>553</v>
      </c>
      <c r="C170" s="6" t="s">
        <v>558</v>
      </c>
      <c r="D170" s="6" t="s">
        <v>559</v>
      </c>
      <c r="E170" s="6" t="s">
        <v>556</v>
      </c>
      <c r="F170" s="6" t="s">
        <v>74</v>
      </c>
      <c r="G170" s="6">
        <v>1</v>
      </c>
      <c r="H170" s="6">
        <v>80</v>
      </c>
      <c r="I170" s="6">
        <v>1</v>
      </c>
      <c r="J170" s="6">
        <f t="shared" si="19"/>
        <v>80</v>
      </c>
      <c r="K170" s="6">
        <v>104.5</v>
      </c>
      <c r="L170" s="6">
        <f t="shared" si="20"/>
        <v>73.8</v>
      </c>
      <c r="M170" s="9">
        <f t="shared" si="16"/>
        <v>73.8</v>
      </c>
      <c r="N170" s="6" t="s">
        <v>23</v>
      </c>
      <c r="O170" s="6"/>
    </row>
    <row r="171" spans="1:15" ht="24.95" customHeight="1" x14ac:dyDescent="0.2">
      <c r="A171" s="5" t="s">
        <v>560</v>
      </c>
      <c r="B171" s="6" t="s">
        <v>553</v>
      </c>
      <c r="C171" s="6" t="s">
        <v>561</v>
      </c>
      <c r="D171" s="6" t="s">
        <v>562</v>
      </c>
      <c r="E171" s="6" t="s">
        <v>563</v>
      </c>
      <c r="F171" s="6" t="s">
        <v>81</v>
      </c>
      <c r="G171" s="6">
        <v>6</v>
      </c>
      <c r="H171" s="6">
        <v>87.8</v>
      </c>
      <c r="I171" s="6">
        <v>1</v>
      </c>
      <c r="J171" s="6">
        <f t="shared" si="19"/>
        <v>87.8</v>
      </c>
      <c r="K171" s="6">
        <v>111.65</v>
      </c>
      <c r="L171" s="6">
        <f t="shared" si="20"/>
        <v>79.78</v>
      </c>
      <c r="M171" s="9">
        <f t="shared" si="16"/>
        <v>79.78</v>
      </c>
      <c r="N171" s="6" t="s">
        <v>23</v>
      </c>
      <c r="O171" s="6"/>
    </row>
    <row r="172" spans="1:15" ht="24.95" customHeight="1" x14ac:dyDescent="0.2">
      <c r="A172" s="5" t="s">
        <v>564</v>
      </c>
      <c r="B172" s="6" t="s">
        <v>553</v>
      </c>
      <c r="C172" s="6" t="s">
        <v>565</v>
      </c>
      <c r="D172" s="6" t="s">
        <v>566</v>
      </c>
      <c r="E172" s="6" t="s">
        <v>563</v>
      </c>
      <c r="F172" s="6" t="s">
        <v>81</v>
      </c>
      <c r="G172" s="6">
        <v>6</v>
      </c>
      <c r="H172" s="6">
        <v>86.7</v>
      </c>
      <c r="I172" s="6">
        <v>1</v>
      </c>
      <c r="J172" s="6">
        <f t="shared" si="19"/>
        <v>86.7</v>
      </c>
      <c r="K172" s="6">
        <v>110.1</v>
      </c>
      <c r="L172" s="6">
        <f t="shared" si="20"/>
        <v>78.72</v>
      </c>
      <c r="M172" s="9">
        <f t="shared" si="16"/>
        <v>78.72</v>
      </c>
      <c r="N172" s="6" t="s">
        <v>23</v>
      </c>
      <c r="O172" s="6"/>
    </row>
    <row r="173" spans="1:15" ht="24.95" customHeight="1" x14ac:dyDescent="0.2">
      <c r="A173" s="5" t="s">
        <v>567</v>
      </c>
      <c r="B173" s="6" t="s">
        <v>553</v>
      </c>
      <c r="C173" s="6" t="s">
        <v>568</v>
      </c>
      <c r="D173" s="6" t="s">
        <v>569</v>
      </c>
      <c r="E173" s="6" t="s">
        <v>563</v>
      </c>
      <c r="F173" s="6" t="s">
        <v>81</v>
      </c>
      <c r="G173" s="6">
        <v>6</v>
      </c>
      <c r="H173" s="6">
        <v>86.8</v>
      </c>
      <c r="I173" s="6">
        <v>1</v>
      </c>
      <c r="J173" s="6">
        <f t="shared" si="19"/>
        <v>86.8</v>
      </c>
      <c r="K173" s="6">
        <v>109.4</v>
      </c>
      <c r="L173" s="6">
        <f t="shared" si="20"/>
        <v>78.48</v>
      </c>
      <c r="M173" s="9">
        <f t="shared" si="16"/>
        <v>78.48</v>
      </c>
      <c r="N173" s="6" t="s">
        <v>23</v>
      </c>
      <c r="O173" s="6"/>
    </row>
    <row r="174" spans="1:15" ht="24.95" customHeight="1" x14ac:dyDescent="0.2">
      <c r="A174" s="5" t="s">
        <v>570</v>
      </c>
      <c r="B174" s="6" t="s">
        <v>553</v>
      </c>
      <c r="C174" s="6" t="s">
        <v>571</v>
      </c>
      <c r="D174" s="6" t="s">
        <v>572</v>
      </c>
      <c r="E174" s="6" t="s">
        <v>563</v>
      </c>
      <c r="F174" s="6" t="s">
        <v>81</v>
      </c>
      <c r="G174" s="6">
        <v>6</v>
      </c>
      <c r="H174" s="6">
        <v>87</v>
      </c>
      <c r="I174" s="6">
        <v>1</v>
      </c>
      <c r="J174" s="6">
        <f t="shared" si="19"/>
        <v>87</v>
      </c>
      <c r="K174" s="6">
        <v>104.85</v>
      </c>
      <c r="L174" s="6">
        <f t="shared" si="20"/>
        <v>76.739999999999995</v>
      </c>
      <c r="M174" s="9">
        <f t="shared" si="16"/>
        <v>76.739999999999995</v>
      </c>
      <c r="N174" s="6" t="s">
        <v>23</v>
      </c>
      <c r="O174" s="6"/>
    </row>
    <row r="175" spans="1:15" ht="24.95" customHeight="1" x14ac:dyDescent="0.2">
      <c r="A175" s="5" t="s">
        <v>573</v>
      </c>
      <c r="B175" s="6" t="s">
        <v>553</v>
      </c>
      <c r="C175" s="6" t="s">
        <v>574</v>
      </c>
      <c r="D175" s="6" t="s">
        <v>575</v>
      </c>
      <c r="E175" s="6" t="s">
        <v>563</v>
      </c>
      <c r="F175" s="6" t="s">
        <v>81</v>
      </c>
      <c r="G175" s="6">
        <v>6</v>
      </c>
      <c r="H175" s="6">
        <v>85.8</v>
      </c>
      <c r="I175" s="6">
        <v>1</v>
      </c>
      <c r="J175" s="6">
        <f t="shared" si="19"/>
        <v>85.8</v>
      </c>
      <c r="K175" s="6">
        <v>104.75</v>
      </c>
      <c r="L175" s="6">
        <f t="shared" si="20"/>
        <v>76.22</v>
      </c>
      <c r="M175" s="9">
        <f t="shared" si="16"/>
        <v>76.22</v>
      </c>
      <c r="N175" s="6" t="s">
        <v>23</v>
      </c>
      <c r="O175" s="6"/>
    </row>
    <row r="176" spans="1:15" ht="24.95" customHeight="1" x14ac:dyDescent="0.2">
      <c r="A176" s="5" t="s">
        <v>576</v>
      </c>
      <c r="B176" s="6" t="s">
        <v>553</v>
      </c>
      <c r="C176" s="6" t="s">
        <v>577</v>
      </c>
      <c r="D176" s="6" t="s">
        <v>578</v>
      </c>
      <c r="E176" s="6" t="s">
        <v>563</v>
      </c>
      <c r="F176" s="6" t="s">
        <v>81</v>
      </c>
      <c r="G176" s="6">
        <v>6</v>
      </c>
      <c r="H176" s="6">
        <v>82.6</v>
      </c>
      <c r="I176" s="6">
        <v>1</v>
      </c>
      <c r="J176" s="6">
        <f t="shared" si="19"/>
        <v>82.6</v>
      </c>
      <c r="K176" s="6">
        <v>107.7</v>
      </c>
      <c r="L176" s="6">
        <f t="shared" si="20"/>
        <v>76.12</v>
      </c>
      <c r="M176" s="9">
        <f t="shared" si="16"/>
        <v>76.12</v>
      </c>
      <c r="N176" s="6" t="s">
        <v>23</v>
      </c>
      <c r="O176" s="6"/>
    </row>
    <row r="177" spans="1:15" ht="24.95" customHeight="1" x14ac:dyDescent="0.2">
      <c r="A177" s="5" t="s">
        <v>579</v>
      </c>
      <c r="B177" s="6" t="s">
        <v>553</v>
      </c>
      <c r="C177" s="6" t="s">
        <v>580</v>
      </c>
      <c r="D177" s="6" t="s">
        <v>581</v>
      </c>
      <c r="E177" s="6" t="s">
        <v>563</v>
      </c>
      <c r="F177" s="6" t="s">
        <v>74</v>
      </c>
      <c r="G177" s="6">
        <v>5</v>
      </c>
      <c r="H177" s="6">
        <v>88.2</v>
      </c>
      <c r="I177" s="6">
        <v>1</v>
      </c>
      <c r="J177" s="6">
        <f t="shared" si="19"/>
        <v>88.2</v>
      </c>
      <c r="K177" s="6">
        <v>109.6</v>
      </c>
      <c r="L177" s="6">
        <f t="shared" si="20"/>
        <v>79.12</v>
      </c>
      <c r="M177" s="9">
        <f t="shared" si="16"/>
        <v>79.12</v>
      </c>
      <c r="N177" s="6" t="s">
        <v>23</v>
      </c>
      <c r="O177" s="6"/>
    </row>
    <row r="178" spans="1:15" ht="24.95" customHeight="1" x14ac:dyDescent="0.2">
      <c r="A178" s="5" t="s">
        <v>582</v>
      </c>
      <c r="B178" s="6" t="s">
        <v>553</v>
      </c>
      <c r="C178" s="6" t="s">
        <v>583</v>
      </c>
      <c r="D178" s="6" t="s">
        <v>584</v>
      </c>
      <c r="E178" s="6" t="s">
        <v>563</v>
      </c>
      <c r="F178" s="6" t="s">
        <v>74</v>
      </c>
      <c r="G178" s="6">
        <v>5</v>
      </c>
      <c r="H178" s="6">
        <v>85.4</v>
      </c>
      <c r="I178" s="6">
        <v>1</v>
      </c>
      <c r="J178" s="6">
        <f t="shared" si="19"/>
        <v>85.4</v>
      </c>
      <c r="K178" s="6">
        <v>107.3</v>
      </c>
      <c r="L178" s="6">
        <f t="shared" si="20"/>
        <v>77.08</v>
      </c>
      <c r="M178" s="9">
        <f t="shared" si="16"/>
        <v>77.08</v>
      </c>
      <c r="N178" s="6" t="s">
        <v>23</v>
      </c>
      <c r="O178" s="6"/>
    </row>
    <row r="179" spans="1:15" ht="24.95" customHeight="1" x14ac:dyDescent="0.2">
      <c r="A179" s="5" t="s">
        <v>585</v>
      </c>
      <c r="B179" s="6" t="s">
        <v>553</v>
      </c>
      <c r="C179" s="6" t="s">
        <v>586</v>
      </c>
      <c r="D179" s="6" t="s">
        <v>587</v>
      </c>
      <c r="E179" s="6" t="s">
        <v>563</v>
      </c>
      <c r="F179" s="6" t="s">
        <v>74</v>
      </c>
      <c r="G179" s="6">
        <v>5</v>
      </c>
      <c r="H179" s="6">
        <v>84.6</v>
      </c>
      <c r="I179" s="6">
        <v>1</v>
      </c>
      <c r="J179" s="6">
        <f t="shared" si="19"/>
        <v>84.6</v>
      </c>
      <c r="K179" s="6">
        <v>107.65</v>
      </c>
      <c r="L179" s="6">
        <f t="shared" si="20"/>
        <v>76.900000000000006</v>
      </c>
      <c r="M179" s="9">
        <f t="shared" si="16"/>
        <v>76.900000000000006</v>
      </c>
      <c r="N179" s="6" t="s">
        <v>23</v>
      </c>
      <c r="O179" s="6"/>
    </row>
    <row r="180" spans="1:15" ht="24.95" customHeight="1" x14ac:dyDescent="0.2">
      <c r="A180" s="5" t="s">
        <v>588</v>
      </c>
      <c r="B180" s="6" t="s">
        <v>553</v>
      </c>
      <c r="C180" s="6" t="s">
        <v>589</v>
      </c>
      <c r="D180" s="6" t="s">
        <v>590</v>
      </c>
      <c r="E180" s="6" t="s">
        <v>563</v>
      </c>
      <c r="F180" s="6" t="s">
        <v>74</v>
      </c>
      <c r="G180" s="6">
        <v>5</v>
      </c>
      <c r="H180" s="6">
        <v>86.6</v>
      </c>
      <c r="I180" s="6">
        <v>1</v>
      </c>
      <c r="J180" s="6">
        <f t="shared" si="19"/>
        <v>86.6</v>
      </c>
      <c r="K180" s="6">
        <v>105</v>
      </c>
      <c r="L180" s="6">
        <f t="shared" si="20"/>
        <v>76.64</v>
      </c>
      <c r="M180" s="9">
        <f t="shared" si="16"/>
        <v>76.64</v>
      </c>
      <c r="N180" s="6" t="s">
        <v>23</v>
      </c>
      <c r="O180" s="6"/>
    </row>
    <row r="181" spans="1:15" ht="24.95" customHeight="1" x14ac:dyDescent="0.2">
      <c r="A181" s="5" t="s">
        <v>591</v>
      </c>
      <c r="B181" s="6" t="s">
        <v>553</v>
      </c>
      <c r="C181" s="6" t="s">
        <v>592</v>
      </c>
      <c r="D181" s="6" t="s">
        <v>593</v>
      </c>
      <c r="E181" s="6" t="s">
        <v>563</v>
      </c>
      <c r="F181" s="6" t="s">
        <v>74</v>
      </c>
      <c r="G181" s="6">
        <v>5</v>
      </c>
      <c r="H181" s="6">
        <v>83.4</v>
      </c>
      <c r="I181" s="6">
        <v>1</v>
      </c>
      <c r="J181" s="6">
        <f t="shared" si="19"/>
        <v>83.4</v>
      </c>
      <c r="K181" s="6">
        <v>107.65</v>
      </c>
      <c r="L181" s="6">
        <f t="shared" si="20"/>
        <v>76.42</v>
      </c>
      <c r="M181" s="9">
        <f t="shared" si="16"/>
        <v>76.42</v>
      </c>
      <c r="N181" s="6" t="s">
        <v>23</v>
      </c>
      <c r="O181" s="6"/>
    </row>
    <row r="182" spans="1:15" ht="24.95" customHeight="1" x14ac:dyDescent="0.2">
      <c r="A182" s="5" t="s">
        <v>594</v>
      </c>
      <c r="B182" s="6" t="s">
        <v>553</v>
      </c>
      <c r="C182" s="6" t="s">
        <v>595</v>
      </c>
      <c r="D182" s="6" t="s">
        <v>596</v>
      </c>
      <c r="E182" s="6" t="s">
        <v>563</v>
      </c>
      <c r="F182" s="6" t="s">
        <v>132</v>
      </c>
      <c r="G182" s="6">
        <v>2</v>
      </c>
      <c r="H182" s="6">
        <v>86.4</v>
      </c>
      <c r="I182" s="6">
        <v>1</v>
      </c>
      <c r="J182" s="6">
        <f t="shared" si="19"/>
        <v>86.4</v>
      </c>
      <c r="K182" s="6">
        <v>109.65</v>
      </c>
      <c r="L182" s="6">
        <f t="shared" si="20"/>
        <v>78.42</v>
      </c>
      <c r="M182" s="9">
        <f t="shared" si="16"/>
        <v>78.42</v>
      </c>
      <c r="N182" s="6" t="s">
        <v>23</v>
      </c>
      <c r="O182" s="6"/>
    </row>
    <row r="183" spans="1:15" ht="24.95" customHeight="1" x14ac:dyDescent="0.2">
      <c r="A183" s="5" t="s">
        <v>597</v>
      </c>
      <c r="B183" s="6" t="s">
        <v>553</v>
      </c>
      <c r="C183" s="6" t="s">
        <v>598</v>
      </c>
      <c r="D183" s="6" t="s">
        <v>599</v>
      </c>
      <c r="E183" s="6" t="s">
        <v>563</v>
      </c>
      <c r="F183" s="6" t="s">
        <v>132</v>
      </c>
      <c r="G183" s="6">
        <v>2</v>
      </c>
      <c r="H183" s="6">
        <v>86.6</v>
      </c>
      <c r="I183" s="6">
        <v>1</v>
      </c>
      <c r="J183" s="6">
        <f t="shared" si="19"/>
        <v>86.6</v>
      </c>
      <c r="K183" s="6">
        <v>109</v>
      </c>
      <c r="L183" s="6">
        <f t="shared" si="20"/>
        <v>78.239999999999995</v>
      </c>
      <c r="M183" s="9">
        <f t="shared" si="16"/>
        <v>78.239999999999995</v>
      </c>
      <c r="N183" s="6" t="s">
        <v>23</v>
      </c>
      <c r="O183" s="6"/>
    </row>
    <row r="184" spans="1:15" ht="24.95" customHeight="1" x14ac:dyDescent="0.2">
      <c r="A184" s="5" t="s">
        <v>600</v>
      </c>
      <c r="B184" s="6" t="s">
        <v>553</v>
      </c>
      <c r="C184" s="6" t="s">
        <v>601</v>
      </c>
      <c r="D184" s="6" t="s">
        <v>602</v>
      </c>
      <c r="E184" s="6" t="s">
        <v>563</v>
      </c>
      <c r="F184" s="6" t="s">
        <v>359</v>
      </c>
      <c r="G184" s="6">
        <v>1</v>
      </c>
      <c r="H184" s="6">
        <v>81.8</v>
      </c>
      <c r="I184" s="6">
        <v>1</v>
      </c>
      <c r="J184" s="6">
        <f t="shared" ref="J184:J205" si="21">H184*I184</f>
        <v>81.8</v>
      </c>
      <c r="K184" s="6">
        <v>114.02</v>
      </c>
      <c r="L184" s="6">
        <f t="shared" ref="L184:L205" si="22">ROUND((J184*40%+K184/1.5*60%),3)</f>
        <v>78.328000000000003</v>
      </c>
      <c r="M184" s="9">
        <f t="shared" si="16"/>
        <v>78.319999999999993</v>
      </c>
      <c r="N184" s="6" t="s">
        <v>23</v>
      </c>
      <c r="O184" s="6"/>
    </row>
    <row r="185" spans="1:15" ht="24.95" customHeight="1" x14ac:dyDescent="0.2">
      <c r="A185" s="5" t="s">
        <v>603</v>
      </c>
      <c r="B185" s="6" t="s">
        <v>553</v>
      </c>
      <c r="C185" s="6" t="s">
        <v>604</v>
      </c>
      <c r="D185" s="5" t="s">
        <v>605</v>
      </c>
      <c r="E185" s="6" t="s">
        <v>563</v>
      </c>
      <c r="F185" s="6" t="s">
        <v>225</v>
      </c>
      <c r="G185" s="6">
        <v>1</v>
      </c>
      <c r="H185" s="6">
        <v>88</v>
      </c>
      <c r="I185" s="6">
        <v>1</v>
      </c>
      <c r="J185" s="6">
        <f t="shared" si="21"/>
        <v>88</v>
      </c>
      <c r="K185" s="6">
        <v>112.8</v>
      </c>
      <c r="L185" s="6">
        <f t="shared" si="22"/>
        <v>80.319999999999993</v>
      </c>
      <c r="M185" s="9">
        <f t="shared" si="16"/>
        <v>80.319999999999993</v>
      </c>
      <c r="N185" s="6" t="s">
        <v>23</v>
      </c>
      <c r="O185" s="6"/>
    </row>
    <row r="186" spans="1:15" ht="24.95" customHeight="1" x14ac:dyDescent="0.2">
      <c r="A186" s="5" t="s">
        <v>606</v>
      </c>
      <c r="B186" s="6" t="s">
        <v>389</v>
      </c>
      <c r="C186" s="6" t="s">
        <v>607</v>
      </c>
      <c r="D186" s="6" t="s">
        <v>608</v>
      </c>
      <c r="E186" s="6" t="s">
        <v>563</v>
      </c>
      <c r="F186" s="6" t="s">
        <v>404</v>
      </c>
      <c r="G186" s="6">
        <v>1</v>
      </c>
      <c r="H186" s="6">
        <v>78.8</v>
      </c>
      <c r="I186" s="6">
        <v>1</v>
      </c>
      <c r="J186" s="6">
        <f t="shared" si="21"/>
        <v>78.8</v>
      </c>
      <c r="K186" s="6">
        <v>120.71</v>
      </c>
      <c r="L186" s="6">
        <f t="shared" si="22"/>
        <v>79.804000000000002</v>
      </c>
      <c r="M186" s="9">
        <f t="shared" si="16"/>
        <v>79.8</v>
      </c>
      <c r="N186" s="6" t="s">
        <v>23</v>
      </c>
      <c r="O186" s="6"/>
    </row>
    <row r="187" spans="1:15" ht="24.95" customHeight="1" x14ac:dyDescent="0.2">
      <c r="A187" s="5" t="s">
        <v>609</v>
      </c>
      <c r="B187" s="6" t="s">
        <v>553</v>
      </c>
      <c r="C187" s="6" t="s">
        <v>610</v>
      </c>
      <c r="D187" s="6" t="s">
        <v>611</v>
      </c>
      <c r="E187" s="6" t="s">
        <v>612</v>
      </c>
      <c r="F187" s="6" t="s">
        <v>81</v>
      </c>
      <c r="G187" s="6">
        <v>3</v>
      </c>
      <c r="H187" s="6">
        <v>88</v>
      </c>
      <c r="I187" s="6">
        <v>1</v>
      </c>
      <c r="J187" s="6">
        <f t="shared" si="21"/>
        <v>88</v>
      </c>
      <c r="K187" s="6">
        <v>107.45</v>
      </c>
      <c r="L187" s="6">
        <f t="shared" si="22"/>
        <v>78.180000000000007</v>
      </c>
      <c r="M187" s="9">
        <f t="shared" si="16"/>
        <v>78.180000000000007</v>
      </c>
      <c r="N187" s="6" t="s">
        <v>23</v>
      </c>
      <c r="O187" s="6"/>
    </row>
    <row r="188" spans="1:15" ht="24.95" customHeight="1" x14ac:dyDescent="0.2">
      <c r="A188" s="5" t="s">
        <v>613</v>
      </c>
      <c r="B188" s="6" t="s">
        <v>553</v>
      </c>
      <c r="C188" s="6" t="s">
        <v>614</v>
      </c>
      <c r="D188" s="6" t="s">
        <v>615</v>
      </c>
      <c r="E188" s="6" t="s">
        <v>612</v>
      </c>
      <c r="F188" s="6" t="s">
        <v>81</v>
      </c>
      <c r="G188" s="6">
        <v>3</v>
      </c>
      <c r="H188" s="6">
        <v>88</v>
      </c>
      <c r="I188" s="6">
        <v>1</v>
      </c>
      <c r="J188" s="6">
        <f t="shared" si="21"/>
        <v>88</v>
      </c>
      <c r="K188" s="6">
        <v>106.15</v>
      </c>
      <c r="L188" s="6">
        <f t="shared" si="22"/>
        <v>77.66</v>
      </c>
      <c r="M188" s="9">
        <f t="shared" si="16"/>
        <v>77.66</v>
      </c>
      <c r="N188" s="6" t="s">
        <v>23</v>
      </c>
      <c r="O188" s="6"/>
    </row>
    <row r="189" spans="1:15" ht="24.95" customHeight="1" x14ac:dyDescent="0.2">
      <c r="A189" s="5" t="s">
        <v>616</v>
      </c>
      <c r="B189" s="6" t="s">
        <v>553</v>
      </c>
      <c r="C189" s="6" t="s">
        <v>617</v>
      </c>
      <c r="D189" s="6" t="s">
        <v>618</v>
      </c>
      <c r="E189" s="6" t="s">
        <v>612</v>
      </c>
      <c r="F189" s="6" t="s">
        <v>81</v>
      </c>
      <c r="G189" s="6">
        <v>3</v>
      </c>
      <c r="H189" s="6">
        <v>83</v>
      </c>
      <c r="I189" s="6">
        <v>1</v>
      </c>
      <c r="J189" s="6">
        <f t="shared" si="21"/>
        <v>83</v>
      </c>
      <c r="K189" s="6">
        <v>103.85</v>
      </c>
      <c r="L189" s="6">
        <f t="shared" si="22"/>
        <v>74.739999999999995</v>
      </c>
      <c r="M189" s="9">
        <f t="shared" si="16"/>
        <v>74.739999999999995</v>
      </c>
      <c r="N189" s="6" t="s">
        <v>23</v>
      </c>
      <c r="O189" s="6"/>
    </row>
    <row r="190" spans="1:15" ht="24.95" customHeight="1" x14ac:dyDescent="0.2">
      <c r="A190" s="5" t="s">
        <v>619</v>
      </c>
      <c r="B190" s="6" t="s">
        <v>553</v>
      </c>
      <c r="C190" s="6" t="s">
        <v>620</v>
      </c>
      <c r="D190" s="6" t="s">
        <v>621</v>
      </c>
      <c r="E190" s="6" t="s">
        <v>612</v>
      </c>
      <c r="F190" s="6" t="s">
        <v>74</v>
      </c>
      <c r="G190" s="6">
        <v>2</v>
      </c>
      <c r="H190" s="6">
        <v>84.5</v>
      </c>
      <c r="I190" s="6">
        <v>1</v>
      </c>
      <c r="J190" s="6">
        <f t="shared" si="21"/>
        <v>84.5</v>
      </c>
      <c r="K190" s="6">
        <v>109.65</v>
      </c>
      <c r="L190" s="6">
        <f t="shared" si="22"/>
        <v>77.66</v>
      </c>
      <c r="M190" s="9">
        <f t="shared" si="16"/>
        <v>77.66</v>
      </c>
      <c r="N190" s="6" t="s">
        <v>23</v>
      </c>
      <c r="O190" s="6"/>
    </row>
    <row r="191" spans="1:15" ht="24.95" customHeight="1" x14ac:dyDescent="0.2">
      <c r="A191" s="5" t="s">
        <v>622</v>
      </c>
      <c r="B191" s="6" t="s">
        <v>553</v>
      </c>
      <c r="C191" s="6" t="s">
        <v>623</v>
      </c>
      <c r="D191" s="6" t="s">
        <v>624</v>
      </c>
      <c r="E191" s="6" t="s">
        <v>612</v>
      </c>
      <c r="F191" s="6" t="s">
        <v>74</v>
      </c>
      <c r="G191" s="6">
        <v>2</v>
      </c>
      <c r="H191" s="6">
        <v>86.1</v>
      </c>
      <c r="I191" s="6">
        <v>1</v>
      </c>
      <c r="J191" s="6">
        <f t="shared" si="21"/>
        <v>86.1</v>
      </c>
      <c r="K191" s="6">
        <v>106.2</v>
      </c>
      <c r="L191" s="6">
        <f t="shared" si="22"/>
        <v>76.92</v>
      </c>
      <c r="M191" s="9">
        <f t="shared" si="16"/>
        <v>76.92</v>
      </c>
      <c r="N191" s="6" t="s">
        <v>23</v>
      </c>
      <c r="O191" s="6"/>
    </row>
    <row r="192" spans="1:15" ht="24.95" customHeight="1" x14ac:dyDescent="0.2">
      <c r="A192" s="5" t="s">
        <v>625</v>
      </c>
      <c r="B192" s="6" t="s">
        <v>553</v>
      </c>
      <c r="C192" s="6" t="s">
        <v>626</v>
      </c>
      <c r="D192" s="6" t="s">
        <v>627</v>
      </c>
      <c r="E192" s="6" t="s">
        <v>612</v>
      </c>
      <c r="F192" s="6" t="s">
        <v>132</v>
      </c>
      <c r="G192" s="6">
        <v>1</v>
      </c>
      <c r="H192" s="6">
        <v>80</v>
      </c>
      <c r="I192" s="6">
        <v>1</v>
      </c>
      <c r="J192" s="6">
        <f t="shared" si="21"/>
        <v>80</v>
      </c>
      <c r="K192" s="6">
        <v>116.15</v>
      </c>
      <c r="L192" s="6">
        <f t="shared" si="22"/>
        <v>78.459999999999994</v>
      </c>
      <c r="M192" s="9">
        <f t="shared" si="16"/>
        <v>78.459999999999994</v>
      </c>
      <c r="N192" s="6" t="s">
        <v>23</v>
      </c>
      <c r="O192" s="6"/>
    </row>
    <row r="193" spans="1:15" ht="24.95" customHeight="1" x14ac:dyDescent="0.2">
      <c r="A193" s="5" t="s">
        <v>628</v>
      </c>
      <c r="B193" s="6" t="s">
        <v>553</v>
      </c>
      <c r="C193" s="6" t="s">
        <v>629</v>
      </c>
      <c r="D193" s="6" t="s">
        <v>630</v>
      </c>
      <c r="E193" s="6" t="s">
        <v>612</v>
      </c>
      <c r="F193" s="6" t="s">
        <v>70</v>
      </c>
      <c r="G193" s="6">
        <v>1</v>
      </c>
      <c r="H193" s="6">
        <v>89</v>
      </c>
      <c r="I193" s="6">
        <v>1</v>
      </c>
      <c r="J193" s="6">
        <f t="shared" si="21"/>
        <v>89</v>
      </c>
      <c r="K193" s="6">
        <v>111.5</v>
      </c>
      <c r="L193" s="6">
        <f t="shared" si="22"/>
        <v>80.2</v>
      </c>
      <c r="M193" s="9">
        <f t="shared" si="16"/>
        <v>80.2</v>
      </c>
      <c r="N193" s="6" t="s">
        <v>23</v>
      </c>
      <c r="O193" s="6"/>
    </row>
    <row r="194" spans="1:15" ht="24.95" customHeight="1" x14ac:dyDescent="0.2">
      <c r="A194" s="5" t="s">
        <v>631</v>
      </c>
      <c r="B194" s="6" t="s">
        <v>553</v>
      </c>
      <c r="C194" s="6" t="s">
        <v>632</v>
      </c>
      <c r="D194" s="6" t="s">
        <v>633</v>
      </c>
      <c r="E194" s="6" t="s">
        <v>634</v>
      </c>
      <c r="F194" s="6" t="s">
        <v>81</v>
      </c>
      <c r="G194" s="6">
        <v>2</v>
      </c>
      <c r="H194" s="6">
        <v>85.6</v>
      </c>
      <c r="I194" s="6">
        <v>1</v>
      </c>
      <c r="J194" s="6">
        <f t="shared" si="21"/>
        <v>85.6</v>
      </c>
      <c r="K194" s="6">
        <v>106.85</v>
      </c>
      <c r="L194" s="6">
        <f t="shared" si="22"/>
        <v>76.98</v>
      </c>
      <c r="M194" s="9">
        <f t="shared" si="16"/>
        <v>76.98</v>
      </c>
      <c r="N194" s="6" t="s">
        <v>23</v>
      </c>
      <c r="O194" s="6"/>
    </row>
    <row r="195" spans="1:15" ht="24.95" customHeight="1" x14ac:dyDescent="0.2">
      <c r="A195" s="5" t="s">
        <v>635</v>
      </c>
      <c r="B195" s="6" t="s">
        <v>553</v>
      </c>
      <c r="C195" s="6" t="s">
        <v>636</v>
      </c>
      <c r="D195" s="6" t="s">
        <v>637</v>
      </c>
      <c r="E195" s="6" t="s">
        <v>634</v>
      </c>
      <c r="F195" s="6" t="s">
        <v>81</v>
      </c>
      <c r="G195" s="6">
        <v>2</v>
      </c>
      <c r="H195" s="6">
        <v>80.599999999999994</v>
      </c>
      <c r="I195" s="6">
        <v>1</v>
      </c>
      <c r="J195" s="6">
        <f t="shared" si="21"/>
        <v>80.599999999999994</v>
      </c>
      <c r="K195" s="6">
        <v>107.15</v>
      </c>
      <c r="L195" s="6">
        <f t="shared" si="22"/>
        <v>75.099999999999994</v>
      </c>
      <c r="M195" s="9">
        <f t="shared" si="16"/>
        <v>75.099999999999994</v>
      </c>
      <c r="N195" s="6" t="s">
        <v>23</v>
      </c>
      <c r="O195" s="6"/>
    </row>
    <row r="196" spans="1:15" ht="24.95" customHeight="1" x14ac:dyDescent="0.2">
      <c r="A196" s="5" t="s">
        <v>638</v>
      </c>
      <c r="B196" s="6" t="s">
        <v>553</v>
      </c>
      <c r="C196" s="6" t="s">
        <v>639</v>
      </c>
      <c r="D196" s="6" t="s">
        <v>640</v>
      </c>
      <c r="E196" s="6" t="s">
        <v>634</v>
      </c>
      <c r="F196" s="6" t="s">
        <v>132</v>
      </c>
      <c r="G196" s="6">
        <v>2</v>
      </c>
      <c r="H196" s="6">
        <v>87.2</v>
      </c>
      <c r="I196" s="6">
        <v>1</v>
      </c>
      <c r="J196" s="6">
        <f t="shared" si="21"/>
        <v>87.2</v>
      </c>
      <c r="K196" s="6">
        <v>114.75</v>
      </c>
      <c r="L196" s="6">
        <f t="shared" si="22"/>
        <v>80.78</v>
      </c>
      <c r="M196" s="9">
        <f t="shared" si="16"/>
        <v>80.78</v>
      </c>
      <c r="N196" s="6" t="s">
        <v>23</v>
      </c>
      <c r="O196" s="6"/>
    </row>
    <row r="197" spans="1:15" ht="24.95" customHeight="1" x14ac:dyDescent="0.2">
      <c r="A197" s="5" t="s">
        <v>641</v>
      </c>
      <c r="B197" s="6" t="s">
        <v>553</v>
      </c>
      <c r="C197" s="6" t="s">
        <v>642</v>
      </c>
      <c r="D197" s="6" t="s">
        <v>643</v>
      </c>
      <c r="E197" s="6" t="s">
        <v>634</v>
      </c>
      <c r="F197" s="6" t="s">
        <v>132</v>
      </c>
      <c r="G197" s="6">
        <v>2</v>
      </c>
      <c r="H197" s="6">
        <v>86.4</v>
      </c>
      <c r="I197" s="6">
        <v>1</v>
      </c>
      <c r="J197" s="6">
        <f t="shared" si="21"/>
        <v>86.4</v>
      </c>
      <c r="K197" s="6">
        <v>114.4</v>
      </c>
      <c r="L197" s="6">
        <f t="shared" si="22"/>
        <v>80.319999999999993</v>
      </c>
      <c r="M197" s="9">
        <f t="shared" ref="M197:M260" si="23">TRUNC(L197,2)</f>
        <v>80.319999999999993</v>
      </c>
      <c r="N197" s="6" t="s">
        <v>23</v>
      </c>
      <c r="O197" s="6"/>
    </row>
    <row r="198" spans="1:15" ht="24.95" customHeight="1" x14ac:dyDescent="0.2">
      <c r="A198" s="5" t="s">
        <v>644</v>
      </c>
      <c r="B198" s="6" t="s">
        <v>553</v>
      </c>
      <c r="C198" s="6" t="s">
        <v>645</v>
      </c>
      <c r="D198" s="6" t="s">
        <v>646</v>
      </c>
      <c r="E198" s="6" t="s">
        <v>634</v>
      </c>
      <c r="F198" s="6" t="s">
        <v>359</v>
      </c>
      <c r="G198" s="6">
        <v>1</v>
      </c>
      <c r="H198" s="6">
        <v>88.6</v>
      </c>
      <c r="I198" s="6">
        <v>1</v>
      </c>
      <c r="J198" s="6">
        <f t="shared" si="21"/>
        <v>88.6</v>
      </c>
      <c r="K198" s="6">
        <v>116.34</v>
      </c>
      <c r="L198" s="6">
        <f t="shared" si="22"/>
        <v>81.975999999999999</v>
      </c>
      <c r="M198" s="9">
        <f t="shared" si="23"/>
        <v>81.97</v>
      </c>
      <c r="N198" s="6" t="s">
        <v>23</v>
      </c>
      <c r="O198" s="6"/>
    </row>
    <row r="199" spans="1:15" ht="24.95" customHeight="1" x14ac:dyDescent="0.2">
      <c r="A199" s="5" t="s">
        <v>647</v>
      </c>
      <c r="B199" s="6" t="s">
        <v>553</v>
      </c>
      <c r="C199" s="6" t="s">
        <v>648</v>
      </c>
      <c r="D199" s="6" t="s">
        <v>649</v>
      </c>
      <c r="E199" s="6" t="s">
        <v>634</v>
      </c>
      <c r="F199" s="6" t="s">
        <v>225</v>
      </c>
      <c r="G199" s="6">
        <v>1</v>
      </c>
      <c r="H199" s="6">
        <v>88.6</v>
      </c>
      <c r="I199" s="6">
        <v>1</v>
      </c>
      <c r="J199" s="6">
        <f t="shared" si="21"/>
        <v>88.6</v>
      </c>
      <c r="K199" s="6">
        <v>129.15</v>
      </c>
      <c r="L199" s="6">
        <f t="shared" si="22"/>
        <v>87.1</v>
      </c>
      <c r="M199" s="9">
        <f t="shared" si="23"/>
        <v>87.1</v>
      </c>
      <c r="N199" s="6" t="s">
        <v>23</v>
      </c>
      <c r="O199" s="6"/>
    </row>
    <row r="200" spans="1:15" ht="24.95" customHeight="1" x14ac:dyDescent="0.2">
      <c r="A200" s="5" t="s">
        <v>650</v>
      </c>
      <c r="B200" s="6" t="s">
        <v>651</v>
      </c>
      <c r="C200" s="6" t="s">
        <v>652</v>
      </c>
      <c r="D200" s="6" t="s">
        <v>653</v>
      </c>
      <c r="E200" s="6" t="s">
        <v>651</v>
      </c>
      <c r="F200" s="6" t="s">
        <v>654</v>
      </c>
      <c r="G200" s="6">
        <v>1</v>
      </c>
      <c r="H200" s="6">
        <v>88</v>
      </c>
      <c r="I200" s="6">
        <v>1</v>
      </c>
      <c r="J200" s="6">
        <f t="shared" si="21"/>
        <v>88</v>
      </c>
      <c r="K200" s="6">
        <v>115.85</v>
      </c>
      <c r="L200" s="6">
        <f t="shared" si="22"/>
        <v>81.540000000000006</v>
      </c>
      <c r="M200" s="9">
        <f t="shared" si="23"/>
        <v>81.540000000000006</v>
      </c>
      <c r="N200" s="6" t="s">
        <v>23</v>
      </c>
      <c r="O200" s="6"/>
    </row>
    <row r="201" spans="1:15" ht="24.95" customHeight="1" x14ac:dyDescent="0.2">
      <c r="A201" s="5" t="s">
        <v>655</v>
      </c>
      <c r="B201" s="6" t="s">
        <v>651</v>
      </c>
      <c r="C201" s="6" t="s">
        <v>656</v>
      </c>
      <c r="D201" s="6" t="s">
        <v>657</v>
      </c>
      <c r="E201" s="6" t="s">
        <v>651</v>
      </c>
      <c r="F201" s="6" t="s">
        <v>359</v>
      </c>
      <c r="G201" s="6">
        <v>1</v>
      </c>
      <c r="H201" s="6">
        <v>87.8</v>
      </c>
      <c r="I201" s="6">
        <v>1</v>
      </c>
      <c r="J201" s="6">
        <f t="shared" si="21"/>
        <v>87.8</v>
      </c>
      <c r="K201" s="6">
        <v>113.19</v>
      </c>
      <c r="L201" s="6">
        <f t="shared" si="22"/>
        <v>80.396000000000001</v>
      </c>
      <c r="M201" s="9">
        <f t="shared" si="23"/>
        <v>80.39</v>
      </c>
      <c r="N201" s="6" t="s">
        <v>23</v>
      </c>
      <c r="O201" s="6"/>
    </row>
    <row r="202" spans="1:15" ht="24.95" customHeight="1" x14ac:dyDescent="0.2">
      <c r="A202" s="5" t="s">
        <v>658</v>
      </c>
      <c r="B202" s="6" t="s">
        <v>651</v>
      </c>
      <c r="C202" s="6" t="s">
        <v>659</v>
      </c>
      <c r="D202" s="6" t="s">
        <v>660</v>
      </c>
      <c r="E202" s="6" t="s">
        <v>651</v>
      </c>
      <c r="F202" s="6" t="s">
        <v>74</v>
      </c>
      <c r="G202" s="6">
        <v>4</v>
      </c>
      <c r="H202" s="6">
        <v>86.6</v>
      </c>
      <c r="I202" s="6">
        <v>1</v>
      </c>
      <c r="J202" s="6">
        <f t="shared" si="21"/>
        <v>86.6</v>
      </c>
      <c r="K202" s="6">
        <v>106.05</v>
      </c>
      <c r="L202" s="6">
        <f t="shared" si="22"/>
        <v>77.06</v>
      </c>
      <c r="M202" s="9">
        <f t="shared" si="23"/>
        <v>77.06</v>
      </c>
      <c r="N202" s="6" t="s">
        <v>23</v>
      </c>
      <c r="O202" s="6"/>
    </row>
    <row r="203" spans="1:15" ht="24.95" customHeight="1" x14ac:dyDescent="0.2">
      <c r="A203" s="5" t="s">
        <v>661</v>
      </c>
      <c r="B203" s="6" t="s">
        <v>651</v>
      </c>
      <c r="C203" s="6" t="s">
        <v>662</v>
      </c>
      <c r="D203" s="6" t="s">
        <v>663</v>
      </c>
      <c r="E203" s="6" t="s">
        <v>651</v>
      </c>
      <c r="F203" s="6" t="s">
        <v>74</v>
      </c>
      <c r="G203" s="6">
        <v>4</v>
      </c>
      <c r="H203" s="6">
        <v>87.6</v>
      </c>
      <c r="I203" s="6">
        <v>1</v>
      </c>
      <c r="J203" s="6">
        <f t="shared" si="21"/>
        <v>87.6</v>
      </c>
      <c r="K203" s="6">
        <v>104.7</v>
      </c>
      <c r="L203" s="6">
        <f t="shared" si="22"/>
        <v>76.92</v>
      </c>
      <c r="M203" s="9">
        <f t="shared" si="23"/>
        <v>76.92</v>
      </c>
      <c r="N203" s="6" t="s">
        <v>23</v>
      </c>
      <c r="O203" s="6"/>
    </row>
    <row r="204" spans="1:15" ht="24.95" customHeight="1" x14ac:dyDescent="0.2">
      <c r="A204" s="5" t="s">
        <v>664</v>
      </c>
      <c r="B204" s="6" t="s">
        <v>651</v>
      </c>
      <c r="C204" s="6" t="s">
        <v>665</v>
      </c>
      <c r="D204" s="6" t="s">
        <v>666</v>
      </c>
      <c r="E204" s="6" t="s">
        <v>651</v>
      </c>
      <c r="F204" s="6" t="s">
        <v>74</v>
      </c>
      <c r="G204" s="6">
        <v>4</v>
      </c>
      <c r="H204" s="6">
        <v>85</v>
      </c>
      <c r="I204" s="6">
        <v>1</v>
      </c>
      <c r="J204" s="6">
        <f t="shared" si="21"/>
        <v>85</v>
      </c>
      <c r="K204" s="6">
        <v>102.6</v>
      </c>
      <c r="L204" s="6">
        <f t="shared" si="22"/>
        <v>75.040000000000006</v>
      </c>
      <c r="M204" s="9">
        <f t="shared" si="23"/>
        <v>75.040000000000006</v>
      </c>
      <c r="N204" s="6" t="s">
        <v>23</v>
      </c>
      <c r="O204" s="6"/>
    </row>
    <row r="205" spans="1:15" ht="24.95" customHeight="1" x14ac:dyDescent="0.2">
      <c r="A205" s="5" t="s">
        <v>667</v>
      </c>
      <c r="B205" s="6" t="s">
        <v>651</v>
      </c>
      <c r="C205" s="6" t="s">
        <v>668</v>
      </c>
      <c r="D205" s="6" t="s">
        <v>669</v>
      </c>
      <c r="E205" s="6" t="s">
        <v>651</v>
      </c>
      <c r="F205" s="6" t="s">
        <v>74</v>
      </c>
      <c r="G205" s="6">
        <v>4</v>
      </c>
      <c r="H205" s="6">
        <v>81.8</v>
      </c>
      <c r="I205" s="6">
        <v>1</v>
      </c>
      <c r="J205" s="6">
        <f t="shared" si="21"/>
        <v>81.8</v>
      </c>
      <c r="K205" s="6">
        <v>103.1</v>
      </c>
      <c r="L205" s="6">
        <f t="shared" si="22"/>
        <v>73.959999999999994</v>
      </c>
      <c r="M205" s="9">
        <f t="shared" si="23"/>
        <v>73.959999999999994</v>
      </c>
      <c r="N205" s="6" t="s">
        <v>23</v>
      </c>
      <c r="O205" s="6"/>
    </row>
    <row r="206" spans="1:15" ht="24.95" customHeight="1" x14ac:dyDescent="0.2">
      <c r="A206" s="5" t="s">
        <v>670</v>
      </c>
      <c r="B206" s="6" t="s">
        <v>651</v>
      </c>
      <c r="C206" s="6" t="s">
        <v>671</v>
      </c>
      <c r="D206" s="6" t="s">
        <v>672</v>
      </c>
      <c r="E206" s="6" t="s">
        <v>651</v>
      </c>
      <c r="F206" s="6" t="s">
        <v>374</v>
      </c>
      <c r="G206" s="6">
        <v>1</v>
      </c>
      <c r="H206" s="6">
        <v>86.4</v>
      </c>
      <c r="I206" s="6">
        <v>1</v>
      </c>
      <c r="J206" s="6">
        <f t="shared" ref="J206:J226" si="24">H206*I206</f>
        <v>86.4</v>
      </c>
      <c r="K206" s="6">
        <v>102.2</v>
      </c>
      <c r="L206" s="6">
        <f t="shared" ref="L206:L226" si="25">ROUND((J206*40%+K206/1.5*60%),3)</f>
        <v>75.44</v>
      </c>
      <c r="M206" s="9">
        <f t="shared" si="23"/>
        <v>75.44</v>
      </c>
      <c r="N206" s="6" t="s">
        <v>23</v>
      </c>
      <c r="O206" s="6"/>
    </row>
    <row r="207" spans="1:15" ht="24.95" customHeight="1" x14ac:dyDescent="0.2">
      <c r="A207" s="5" t="s">
        <v>673</v>
      </c>
      <c r="B207" s="6" t="s">
        <v>651</v>
      </c>
      <c r="C207" s="6" t="s">
        <v>674</v>
      </c>
      <c r="D207" s="6" t="s">
        <v>675</v>
      </c>
      <c r="E207" s="6" t="s">
        <v>651</v>
      </c>
      <c r="F207" s="6" t="s">
        <v>81</v>
      </c>
      <c r="G207" s="6">
        <v>8</v>
      </c>
      <c r="H207" s="6">
        <v>88</v>
      </c>
      <c r="I207" s="6">
        <v>1</v>
      </c>
      <c r="J207" s="6">
        <f t="shared" si="24"/>
        <v>88</v>
      </c>
      <c r="K207" s="6">
        <v>112.85</v>
      </c>
      <c r="L207" s="6">
        <f t="shared" si="25"/>
        <v>80.34</v>
      </c>
      <c r="M207" s="9">
        <f t="shared" si="23"/>
        <v>80.34</v>
      </c>
      <c r="N207" s="6" t="s">
        <v>23</v>
      </c>
      <c r="O207" s="6"/>
    </row>
    <row r="208" spans="1:15" ht="24.95" customHeight="1" x14ac:dyDescent="0.2">
      <c r="A208" s="5" t="s">
        <v>676</v>
      </c>
      <c r="B208" s="6" t="s">
        <v>651</v>
      </c>
      <c r="C208" s="6" t="s">
        <v>677</v>
      </c>
      <c r="D208" s="6" t="s">
        <v>678</v>
      </c>
      <c r="E208" s="6" t="s">
        <v>651</v>
      </c>
      <c r="F208" s="6" t="s">
        <v>81</v>
      </c>
      <c r="G208" s="6">
        <v>8</v>
      </c>
      <c r="H208" s="6">
        <v>85.8</v>
      </c>
      <c r="I208" s="6">
        <v>1</v>
      </c>
      <c r="J208" s="6">
        <f t="shared" si="24"/>
        <v>85.8</v>
      </c>
      <c r="K208" s="6">
        <v>109.45</v>
      </c>
      <c r="L208" s="6">
        <f t="shared" si="25"/>
        <v>78.099999999999994</v>
      </c>
      <c r="M208" s="9">
        <f t="shared" si="23"/>
        <v>78.099999999999994</v>
      </c>
      <c r="N208" s="6" t="s">
        <v>23</v>
      </c>
      <c r="O208" s="6"/>
    </row>
    <row r="209" spans="1:15" ht="24.95" customHeight="1" x14ac:dyDescent="0.2">
      <c r="A209" s="5" t="s">
        <v>679</v>
      </c>
      <c r="B209" s="6" t="s">
        <v>651</v>
      </c>
      <c r="C209" s="6" t="s">
        <v>680</v>
      </c>
      <c r="D209" s="6" t="s">
        <v>681</v>
      </c>
      <c r="E209" s="6" t="s">
        <v>651</v>
      </c>
      <c r="F209" s="6" t="s">
        <v>81</v>
      </c>
      <c r="G209" s="6">
        <v>8</v>
      </c>
      <c r="H209" s="6">
        <v>87.2</v>
      </c>
      <c r="I209" s="6">
        <v>0.97</v>
      </c>
      <c r="J209" s="6">
        <f t="shared" si="24"/>
        <v>84.584000000000003</v>
      </c>
      <c r="K209" s="6">
        <v>109.4</v>
      </c>
      <c r="L209" s="6">
        <f t="shared" si="25"/>
        <v>77.593999999999994</v>
      </c>
      <c r="M209" s="9">
        <f t="shared" si="23"/>
        <v>77.59</v>
      </c>
      <c r="N209" s="6" t="s">
        <v>23</v>
      </c>
      <c r="O209" s="6"/>
    </row>
    <row r="210" spans="1:15" ht="24.95" customHeight="1" x14ac:dyDescent="0.2">
      <c r="A210" s="5" t="s">
        <v>682</v>
      </c>
      <c r="B210" s="6" t="s">
        <v>651</v>
      </c>
      <c r="C210" s="6" t="s">
        <v>683</v>
      </c>
      <c r="D210" s="6" t="s">
        <v>684</v>
      </c>
      <c r="E210" s="6" t="s">
        <v>651</v>
      </c>
      <c r="F210" s="6" t="s">
        <v>81</v>
      </c>
      <c r="G210" s="6">
        <v>8</v>
      </c>
      <c r="H210" s="6">
        <v>89.16</v>
      </c>
      <c r="I210" s="6">
        <v>1</v>
      </c>
      <c r="J210" s="6">
        <f t="shared" si="24"/>
        <v>89.16</v>
      </c>
      <c r="K210" s="6">
        <v>104.65</v>
      </c>
      <c r="L210" s="6">
        <f t="shared" si="25"/>
        <v>77.524000000000001</v>
      </c>
      <c r="M210" s="9">
        <f t="shared" si="23"/>
        <v>77.52</v>
      </c>
      <c r="N210" s="6" t="s">
        <v>23</v>
      </c>
      <c r="O210" s="6"/>
    </row>
    <row r="211" spans="1:15" ht="24.95" customHeight="1" x14ac:dyDescent="0.2">
      <c r="A211" s="5" t="s">
        <v>685</v>
      </c>
      <c r="B211" s="6" t="s">
        <v>651</v>
      </c>
      <c r="C211" s="6" t="s">
        <v>686</v>
      </c>
      <c r="D211" s="6" t="s">
        <v>687</v>
      </c>
      <c r="E211" s="6" t="s">
        <v>651</v>
      </c>
      <c r="F211" s="6" t="s">
        <v>81</v>
      </c>
      <c r="G211" s="6">
        <v>8</v>
      </c>
      <c r="H211" s="6">
        <v>87</v>
      </c>
      <c r="I211" s="6">
        <v>1</v>
      </c>
      <c r="J211" s="6">
        <f t="shared" si="24"/>
        <v>87</v>
      </c>
      <c r="K211" s="6">
        <v>105.95</v>
      </c>
      <c r="L211" s="6">
        <f t="shared" si="25"/>
        <v>77.180000000000007</v>
      </c>
      <c r="M211" s="9">
        <f t="shared" si="23"/>
        <v>77.180000000000007</v>
      </c>
      <c r="N211" s="6" t="s">
        <v>23</v>
      </c>
      <c r="O211" s="6"/>
    </row>
    <row r="212" spans="1:15" ht="24.95" customHeight="1" x14ac:dyDescent="0.2">
      <c r="A212" s="5" t="s">
        <v>688</v>
      </c>
      <c r="B212" s="6" t="s">
        <v>651</v>
      </c>
      <c r="C212" s="6" t="s">
        <v>689</v>
      </c>
      <c r="D212" s="6" t="s">
        <v>690</v>
      </c>
      <c r="E212" s="6" t="s">
        <v>651</v>
      </c>
      <c r="F212" s="6" t="s">
        <v>81</v>
      </c>
      <c r="G212" s="6">
        <v>8</v>
      </c>
      <c r="H212" s="6">
        <v>85.2</v>
      </c>
      <c r="I212" s="6">
        <v>1</v>
      </c>
      <c r="J212" s="6">
        <f t="shared" si="24"/>
        <v>85.2</v>
      </c>
      <c r="K212" s="6">
        <v>105.45</v>
      </c>
      <c r="L212" s="6">
        <f t="shared" si="25"/>
        <v>76.260000000000005</v>
      </c>
      <c r="M212" s="9">
        <f t="shared" si="23"/>
        <v>76.260000000000005</v>
      </c>
      <c r="N212" s="6" t="s">
        <v>23</v>
      </c>
      <c r="O212" s="6"/>
    </row>
    <row r="213" spans="1:15" ht="24.95" customHeight="1" x14ac:dyDescent="0.2">
      <c r="A213" s="5" t="s">
        <v>691</v>
      </c>
      <c r="B213" s="6" t="s">
        <v>651</v>
      </c>
      <c r="C213" s="6" t="s">
        <v>692</v>
      </c>
      <c r="D213" s="6" t="s">
        <v>693</v>
      </c>
      <c r="E213" s="6" t="s">
        <v>651</v>
      </c>
      <c r="F213" s="6" t="s">
        <v>81</v>
      </c>
      <c r="G213" s="6">
        <v>8</v>
      </c>
      <c r="H213" s="6">
        <v>83.2</v>
      </c>
      <c r="I213" s="6">
        <v>1</v>
      </c>
      <c r="J213" s="6">
        <f t="shared" si="24"/>
        <v>83.2</v>
      </c>
      <c r="K213" s="6">
        <v>105.85</v>
      </c>
      <c r="L213" s="6">
        <f t="shared" si="25"/>
        <v>75.62</v>
      </c>
      <c r="M213" s="9">
        <f t="shared" si="23"/>
        <v>75.62</v>
      </c>
      <c r="N213" s="6" t="s">
        <v>23</v>
      </c>
      <c r="O213" s="6"/>
    </row>
    <row r="214" spans="1:15" ht="24.95" customHeight="1" x14ac:dyDescent="0.2">
      <c r="A214" s="5" t="s">
        <v>694</v>
      </c>
      <c r="B214" s="6" t="s">
        <v>651</v>
      </c>
      <c r="C214" s="6" t="s">
        <v>695</v>
      </c>
      <c r="D214" s="6" t="s">
        <v>696</v>
      </c>
      <c r="E214" s="6" t="s">
        <v>651</v>
      </c>
      <c r="F214" s="6" t="s">
        <v>81</v>
      </c>
      <c r="G214" s="6">
        <v>8</v>
      </c>
      <c r="H214" s="6">
        <v>82</v>
      </c>
      <c r="I214" s="6">
        <v>1</v>
      </c>
      <c r="J214" s="6">
        <f t="shared" si="24"/>
        <v>82</v>
      </c>
      <c r="K214" s="6">
        <v>107.05</v>
      </c>
      <c r="L214" s="6">
        <f t="shared" si="25"/>
        <v>75.62</v>
      </c>
      <c r="M214" s="9">
        <f t="shared" si="23"/>
        <v>75.62</v>
      </c>
      <c r="N214" s="6" t="s">
        <v>23</v>
      </c>
      <c r="O214" s="6"/>
    </row>
    <row r="215" spans="1:15" ht="24.95" customHeight="1" x14ac:dyDescent="0.2">
      <c r="A215" s="5" t="s">
        <v>697</v>
      </c>
      <c r="B215" s="6" t="s">
        <v>389</v>
      </c>
      <c r="C215" s="6" t="s">
        <v>698</v>
      </c>
      <c r="D215" s="6" t="s">
        <v>699</v>
      </c>
      <c r="E215" s="6" t="s">
        <v>651</v>
      </c>
      <c r="F215" s="6" t="s">
        <v>404</v>
      </c>
      <c r="G215" s="6">
        <v>1</v>
      </c>
      <c r="H215" s="6">
        <v>80</v>
      </c>
      <c r="I215" s="6">
        <v>1</v>
      </c>
      <c r="J215" s="6">
        <f t="shared" si="24"/>
        <v>80</v>
      </c>
      <c r="K215" s="6">
        <v>106.66</v>
      </c>
      <c r="L215" s="6">
        <f t="shared" si="25"/>
        <v>74.664000000000001</v>
      </c>
      <c r="M215" s="9">
        <f t="shared" si="23"/>
        <v>74.66</v>
      </c>
      <c r="N215" s="6" t="s">
        <v>23</v>
      </c>
      <c r="O215" s="6"/>
    </row>
    <row r="216" spans="1:15" ht="24.95" customHeight="1" x14ac:dyDescent="0.2">
      <c r="A216" s="5" t="s">
        <v>700</v>
      </c>
      <c r="B216" s="6" t="s">
        <v>406</v>
      </c>
      <c r="C216" s="6" t="s">
        <v>701</v>
      </c>
      <c r="D216" s="6" t="s">
        <v>702</v>
      </c>
      <c r="E216" s="6" t="s">
        <v>703</v>
      </c>
      <c r="F216" s="6" t="s">
        <v>359</v>
      </c>
      <c r="G216" s="6">
        <v>1</v>
      </c>
      <c r="H216" s="6">
        <v>86.4</v>
      </c>
      <c r="I216" s="6">
        <v>1</v>
      </c>
      <c r="J216" s="6">
        <f t="shared" si="24"/>
        <v>86.4</v>
      </c>
      <c r="K216" s="6">
        <v>112.36</v>
      </c>
      <c r="L216" s="6">
        <f t="shared" si="25"/>
        <v>79.504000000000005</v>
      </c>
      <c r="M216" s="9">
        <f t="shared" si="23"/>
        <v>79.5</v>
      </c>
      <c r="N216" s="6" t="s">
        <v>23</v>
      </c>
      <c r="O216" s="6"/>
    </row>
    <row r="217" spans="1:15" ht="24.95" customHeight="1" x14ac:dyDescent="0.2">
      <c r="A217" s="5" t="s">
        <v>704</v>
      </c>
      <c r="B217" s="6" t="s">
        <v>406</v>
      </c>
      <c r="C217" s="6" t="s">
        <v>705</v>
      </c>
      <c r="D217" s="6" t="s">
        <v>706</v>
      </c>
      <c r="E217" s="6" t="s">
        <v>703</v>
      </c>
      <c r="F217" s="6" t="s">
        <v>225</v>
      </c>
      <c r="G217" s="6">
        <v>1</v>
      </c>
      <c r="H217" s="6">
        <v>87.6</v>
      </c>
      <c r="I217" s="6">
        <v>1</v>
      </c>
      <c r="J217" s="6">
        <f t="shared" si="24"/>
        <v>87.6</v>
      </c>
      <c r="K217" s="6">
        <v>108.58</v>
      </c>
      <c r="L217" s="6">
        <f t="shared" si="25"/>
        <v>78.471999999999994</v>
      </c>
      <c r="M217" s="9">
        <f t="shared" si="23"/>
        <v>78.47</v>
      </c>
      <c r="N217" s="6" t="s">
        <v>23</v>
      </c>
      <c r="O217" s="6"/>
    </row>
    <row r="218" spans="1:15" ht="24.95" customHeight="1" x14ac:dyDescent="0.2">
      <c r="A218" s="5" t="s">
        <v>707</v>
      </c>
      <c r="B218" s="6" t="s">
        <v>406</v>
      </c>
      <c r="C218" s="6" t="s">
        <v>708</v>
      </c>
      <c r="D218" s="6" t="s">
        <v>709</v>
      </c>
      <c r="E218" s="6" t="s">
        <v>703</v>
      </c>
      <c r="F218" s="6" t="s">
        <v>374</v>
      </c>
      <c r="G218" s="6">
        <v>1</v>
      </c>
      <c r="H218" s="6">
        <v>77.2</v>
      </c>
      <c r="I218" s="6">
        <v>1</v>
      </c>
      <c r="J218" s="6">
        <f t="shared" si="24"/>
        <v>77.2</v>
      </c>
      <c r="K218" s="6">
        <v>103.55</v>
      </c>
      <c r="L218" s="6">
        <f t="shared" si="25"/>
        <v>72.3</v>
      </c>
      <c r="M218" s="9">
        <f t="shared" si="23"/>
        <v>72.3</v>
      </c>
      <c r="N218" s="6" t="s">
        <v>23</v>
      </c>
      <c r="O218" s="6"/>
    </row>
    <row r="219" spans="1:15" ht="24.95" customHeight="1" x14ac:dyDescent="0.2">
      <c r="A219" s="5" t="s">
        <v>710</v>
      </c>
      <c r="B219" s="6" t="s">
        <v>406</v>
      </c>
      <c r="C219" s="6" t="s">
        <v>711</v>
      </c>
      <c r="D219" s="6" t="s">
        <v>712</v>
      </c>
      <c r="E219" s="6" t="s">
        <v>703</v>
      </c>
      <c r="F219" s="6" t="s">
        <v>81</v>
      </c>
      <c r="G219" s="6">
        <v>3</v>
      </c>
      <c r="H219" s="6">
        <v>76.2</v>
      </c>
      <c r="I219" s="6">
        <v>1</v>
      </c>
      <c r="J219" s="6">
        <f t="shared" si="24"/>
        <v>76.2</v>
      </c>
      <c r="K219" s="6">
        <v>123.35</v>
      </c>
      <c r="L219" s="6">
        <f t="shared" si="25"/>
        <v>79.819999999999993</v>
      </c>
      <c r="M219" s="9">
        <f t="shared" si="23"/>
        <v>79.819999999999993</v>
      </c>
      <c r="N219" s="6" t="s">
        <v>23</v>
      </c>
      <c r="O219" s="6"/>
    </row>
    <row r="220" spans="1:15" ht="24.95" customHeight="1" x14ac:dyDescent="0.2">
      <c r="A220" s="5" t="s">
        <v>713</v>
      </c>
      <c r="B220" s="6" t="s">
        <v>406</v>
      </c>
      <c r="C220" s="6" t="s">
        <v>714</v>
      </c>
      <c r="D220" s="6" t="s">
        <v>715</v>
      </c>
      <c r="E220" s="6" t="s">
        <v>703</v>
      </c>
      <c r="F220" s="6" t="s">
        <v>81</v>
      </c>
      <c r="G220" s="6">
        <v>3</v>
      </c>
      <c r="H220" s="6">
        <v>88.4</v>
      </c>
      <c r="I220" s="6">
        <v>1</v>
      </c>
      <c r="J220" s="6">
        <f t="shared" si="24"/>
        <v>88.4</v>
      </c>
      <c r="K220" s="6">
        <v>105.4</v>
      </c>
      <c r="L220" s="6">
        <f t="shared" si="25"/>
        <v>77.52</v>
      </c>
      <c r="M220" s="9">
        <f t="shared" si="23"/>
        <v>77.52</v>
      </c>
      <c r="N220" s="6" t="s">
        <v>23</v>
      </c>
      <c r="O220" s="6"/>
    </row>
    <row r="221" spans="1:15" ht="24.95" customHeight="1" x14ac:dyDescent="0.2">
      <c r="A221" s="5" t="s">
        <v>716</v>
      </c>
      <c r="B221" s="6" t="s">
        <v>406</v>
      </c>
      <c r="C221" s="6" t="s">
        <v>717</v>
      </c>
      <c r="D221" s="6" t="s">
        <v>718</v>
      </c>
      <c r="E221" s="6" t="s">
        <v>703</v>
      </c>
      <c r="F221" s="6" t="s">
        <v>81</v>
      </c>
      <c r="G221" s="6">
        <v>3</v>
      </c>
      <c r="H221" s="6">
        <v>87.2</v>
      </c>
      <c r="I221" s="6">
        <v>1</v>
      </c>
      <c r="J221" s="6">
        <f t="shared" si="24"/>
        <v>87.2</v>
      </c>
      <c r="K221" s="6">
        <v>106.15</v>
      </c>
      <c r="L221" s="6">
        <f t="shared" si="25"/>
        <v>77.34</v>
      </c>
      <c r="M221" s="9">
        <f t="shared" si="23"/>
        <v>77.34</v>
      </c>
      <c r="N221" s="6" t="s">
        <v>23</v>
      </c>
      <c r="O221" s="6"/>
    </row>
    <row r="222" spans="1:15" ht="24.95" customHeight="1" x14ac:dyDescent="0.2">
      <c r="A222" s="5" t="s">
        <v>719</v>
      </c>
      <c r="B222" s="6" t="s">
        <v>18</v>
      </c>
      <c r="C222" s="6" t="s">
        <v>720</v>
      </c>
      <c r="D222" s="6" t="s">
        <v>721</v>
      </c>
      <c r="E222" s="6" t="s">
        <v>722</v>
      </c>
      <c r="F222" s="6" t="s">
        <v>359</v>
      </c>
      <c r="G222" s="6">
        <v>1</v>
      </c>
      <c r="H222" s="6">
        <v>87.8</v>
      </c>
      <c r="I222" s="6">
        <v>1</v>
      </c>
      <c r="J222" s="6">
        <f t="shared" si="24"/>
        <v>87.8</v>
      </c>
      <c r="K222" s="6">
        <v>114.29</v>
      </c>
      <c r="L222" s="6">
        <f t="shared" si="25"/>
        <v>80.835999999999999</v>
      </c>
      <c r="M222" s="9">
        <f t="shared" si="23"/>
        <v>80.83</v>
      </c>
      <c r="N222" s="6" t="s">
        <v>23</v>
      </c>
      <c r="O222" s="6"/>
    </row>
    <row r="223" spans="1:15" ht="24.95" customHeight="1" x14ac:dyDescent="0.2">
      <c r="A223" s="5" t="s">
        <v>723</v>
      </c>
      <c r="B223" s="6" t="s">
        <v>18</v>
      </c>
      <c r="C223" s="6" t="s">
        <v>724</v>
      </c>
      <c r="D223" s="6" t="s">
        <v>725</v>
      </c>
      <c r="E223" s="6" t="s">
        <v>722</v>
      </c>
      <c r="F223" s="6" t="s">
        <v>70</v>
      </c>
      <c r="G223" s="6">
        <v>2</v>
      </c>
      <c r="H223" s="6">
        <v>87.8</v>
      </c>
      <c r="I223" s="6">
        <v>1</v>
      </c>
      <c r="J223" s="6">
        <f t="shared" si="24"/>
        <v>87.8</v>
      </c>
      <c r="K223" s="6">
        <v>116.25</v>
      </c>
      <c r="L223" s="6">
        <f t="shared" si="25"/>
        <v>81.62</v>
      </c>
      <c r="M223" s="9">
        <f t="shared" si="23"/>
        <v>81.62</v>
      </c>
      <c r="N223" s="6" t="s">
        <v>23</v>
      </c>
      <c r="O223" s="6"/>
    </row>
    <row r="224" spans="1:15" ht="24.95" customHeight="1" x14ac:dyDescent="0.2">
      <c r="A224" s="5" t="s">
        <v>726</v>
      </c>
      <c r="B224" s="6" t="s">
        <v>18</v>
      </c>
      <c r="C224" s="6" t="s">
        <v>727</v>
      </c>
      <c r="D224" s="6" t="s">
        <v>728</v>
      </c>
      <c r="E224" s="6" t="s">
        <v>722</v>
      </c>
      <c r="F224" s="6" t="s">
        <v>70</v>
      </c>
      <c r="G224" s="6">
        <v>2</v>
      </c>
      <c r="H224" s="6">
        <v>88.6</v>
      </c>
      <c r="I224" s="6">
        <v>1</v>
      </c>
      <c r="J224" s="6">
        <f t="shared" si="24"/>
        <v>88.6</v>
      </c>
      <c r="K224" s="6">
        <v>109.3</v>
      </c>
      <c r="L224" s="6">
        <f t="shared" si="25"/>
        <v>79.16</v>
      </c>
      <c r="M224" s="9">
        <f t="shared" si="23"/>
        <v>79.16</v>
      </c>
      <c r="N224" s="6" t="s">
        <v>23</v>
      </c>
      <c r="O224" s="6"/>
    </row>
    <row r="225" spans="1:15" ht="24.95" customHeight="1" x14ac:dyDescent="0.2">
      <c r="A225" s="5" t="s">
        <v>729</v>
      </c>
      <c r="B225" s="6" t="s">
        <v>18</v>
      </c>
      <c r="C225" s="6" t="s">
        <v>730</v>
      </c>
      <c r="D225" s="6" t="s">
        <v>731</v>
      </c>
      <c r="E225" s="6" t="s">
        <v>722</v>
      </c>
      <c r="F225" s="6" t="s">
        <v>74</v>
      </c>
      <c r="G225" s="6">
        <v>2</v>
      </c>
      <c r="H225" s="6">
        <v>85.4</v>
      </c>
      <c r="I225" s="6">
        <v>1</v>
      </c>
      <c r="J225" s="6">
        <f t="shared" si="24"/>
        <v>85.4</v>
      </c>
      <c r="K225" s="6">
        <v>108.85</v>
      </c>
      <c r="L225" s="6">
        <f t="shared" si="25"/>
        <v>77.7</v>
      </c>
      <c r="M225" s="9">
        <f t="shared" si="23"/>
        <v>77.7</v>
      </c>
      <c r="N225" s="6" t="s">
        <v>23</v>
      </c>
      <c r="O225" s="6"/>
    </row>
    <row r="226" spans="1:15" ht="24.95" customHeight="1" x14ac:dyDescent="0.2">
      <c r="A226" s="5" t="s">
        <v>732</v>
      </c>
      <c r="B226" s="6" t="s">
        <v>18</v>
      </c>
      <c r="C226" s="6" t="s">
        <v>733</v>
      </c>
      <c r="D226" s="6" t="s">
        <v>734</v>
      </c>
      <c r="E226" s="6" t="s">
        <v>722</v>
      </c>
      <c r="F226" s="6" t="s">
        <v>74</v>
      </c>
      <c r="G226" s="6">
        <v>2</v>
      </c>
      <c r="H226" s="6">
        <v>85.4</v>
      </c>
      <c r="I226" s="6">
        <v>1</v>
      </c>
      <c r="J226" s="6">
        <f t="shared" si="24"/>
        <v>85.4</v>
      </c>
      <c r="K226" s="6">
        <v>98.7</v>
      </c>
      <c r="L226" s="6">
        <f t="shared" si="25"/>
        <v>73.64</v>
      </c>
      <c r="M226" s="9">
        <f t="shared" si="23"/>
        <v>73.64</v>
      </c>
      <c r="N226" s="6" t="s">
        <v>23</v>
      </c>
      <c r="O226" s="6"/>
    </row>
    <row r="227" spans="1:15" ht="24.95" customHeight="1" x14ac:dyDescent="0.2">
      <c r="A227" s="5" t="s">
        <v>735</v>
      </c>
      <c r="B227" s="6" t="s">
        <v>18</v>
      </c>
      <c r="C227" s="6" t="s">
        <v>736</v>
      </c>
      <c r="D227" s="6" t="s">
        <v>737</v>
      </c>
      <c r="E227" s="6" t="s">
        <v>722</v>
      </c>
      <c r="F227" s="6" t="s">
        <v>225</v>
      </c>
      <c r="G227" s="6">
        <v>1</v>
      </c>
      <c r="H227" s="6">
        <v>87</v>
      </c>
      <c r="I227" s="6">
        <v>1</v>
      </c>
      <c r="J227" s="6">
        <f t="shared" ref="J227:J247" si="26">H227*I227</f>
        <v>87</v>
      </c>
      <c r="K227" s="6">
        <v>110.63</v>
      </c>
      <c r="L227" s="6">
        <f t="shared" ref="L227:L247" si="27">ROUND((J227*40%+K227/1.5*60%),3)</f>
        <v>79.052000000000007</v>
      </c>
      <c r="M227" s="9">
        <f t="shared" si="23"/>
        <v>79.05</v>
      </c>
      <c r="N227" s="6" t="s">
        <v>23</v>
      </c>
      <c r="O227" s="6"/>
    </row>
    <row r="228" spans="1:15" ht="24.95" customHeight="1" x14ac:dyDescent="0.2">
      <c r="A228" s="5" t="s">
        <v>738</v>
      </c>
      <c r="B228" s="6" t="s">
        <v>18</v>
      </c>
      <c r="C228" s="6" t="s">
        <v>739</v>
      </c>
      <c r="D228" s="6" t="s">
        <v>740</v>
      </c>
      <c r="E228" s="6" t="s">
        <v>722</v>
      </c>
      <c r="F228" s="6" t="s">
        <v>374</v>
      </c>
      <c r="G228" s="6">
        <v>1</v>
      </c>
      <c r="H228" s="6">
        <v>80</v>
      </c>
      <c r="I228" s="6">
        <v>1</v>
      </c>
      <c r="J228" s="6">
        <f t="shared" si="26"/>
        <v>80</v>
      </c>
      <c r="K228" s="6">
        <v>103.95</v>
      </c>
      <c r="L228" s="6">
        <f t="shared" si="27"/>
        <v>73.58</v>
      </c>
      <c r="M228" s="9">
        <f t="shared" si="23"/>
        <v>73.58</v>
      </c>
      <c r="N228" s="6" t="s">
        <v>23</v>
      </c>
      <c r="O228" s="6"/>
    </row>
    <row r="229" spans="1:15" ht="24.95" customHeight="1" x14ac:dyDescent="0.2">
      <c r="A229" s="5" t="s">
        <v>741</v>
      </c>
      <c r="B229" s="6" t="s">
        <v>18</v>
      </c>
      <c r="C229" s="6" t="s">
        <v>742</v>
      </c>
      <c r="D229" s="6" t="s">
        <v>743</v>
      </c>
      <c r="E229" s="6" t="s">
        <v>722</v>
      </c>
      <c r="F229" s="6" t="s">
        <v>378</v>
      </c>
      <c r="G229" s="6">
        <v>1</v>
      </c>
      <c r="H229" s="6">
        <v>75.599999999999994</v>
      </c>
      <c r="I229" s="6">
        <v>1</v>
      </c>
      <c r="J229" s="6">
        <f t="shared" si="26"/>
        <v>75.599999999999994</v>
      </c>
      <c r="K229" s="6">
        <v>114.26</v>
      </c>
      <c r="L229" s="6">
        <f t="shared" si="27"/>
        <v>75.944000000000003</v>
      </c>
      <c r="M229" s="9">
        <f t="shared" si="23"/>
        <v>75.94</v>
      </c>
      <c r="N229" s="6" t="s">
        <v>23</v>
      </c>
      <c r="O229" s="6"/>
    </row>
    <row r="230" spans="1:15" ht="24.95" customHeight="1" x14ac:dyDescent="0.2">
      <c r="A230" s="5" t="s">
        <v>744</v>
      </c>
      <c r="B230" s="6" t="s">
        <v>18</v>
      </c>
      <c r="C230" s="6" t="s">
        <v>745</v>
      </c>
      <c r="D230" s="6" t="s">
        <v>746</v>
      </c>
      <c r="E230" s="6" t="s">
        <v>722</v>
      </c>
      <c r="F230" s="6" t="s">
        <v>132</v>
      </c>
      <c r="G230" s="6">
        <v>2</v>
      </c>
      <c r="H230" s="6">
        <v>84.2</v>
      </c>
      <c r="I230" s="6">
        <v>1</v>
      </c>
      <c r="J230" s="6">
        <f t="shared" si="26"/>
        <v>84.2</v>
      </c>
      <c r="K230" s="6">
        <v>113.55</v>
      </c>
      <c r="L230" s="6">
        <f t="shared" si="27"/>
        <v>79.099999999999994</v>
      </c>
      <c r="M230" s="9">
        <f t="shared" si="23"/>
        <v>79.099999999999994</v>
      </c>
      <c r="N230" s="6" t="s">
        <v>23</v>
      </c>
      <c r="O230" s="6"/>
    </row>
    <row r="231" spans="1:15" ht="24.95" customHeight="1" x14ac:dyDescent="0.2">
      <c r="A231" s="5" t="s">
        <v>747</v>
      </c>
      <c r="B231" s="6" t="s">
        <v>18</v>
      </c>
      <c r="C231" s="6" t="s">
        <v>748</v>
      </c>
      <c r="D231" s="6" t="s">
        <v>749</v>
      </c>
      <c r="E231" s="6" t="s">
        <v>722</v>
      </c>
      <c r="F231" s="6" t="s">
        <v>132</v>
      </c>
      <c r="G231" s="6">
        <v>2</v>
      </c>
      <c r="H231" s="6">
        <v>86</v>
      </c>
      <c r="I231" s="6">
        <v>1</v>
      </c>
      <c r="J231" s="6">
        <f t="shared" si="26"/>
        <v>86</v>
      </c>
      <c r="K231" s="6">
        <v>111.25</v>
      </c>
      <c r="L231" s="6">
        <f t="shared" si="27"/>
        <v>78.900000000000006</v>
      </c>
      <c r="M231" s="9">
        <f t="shared" si="23"/>
        <v>78.900000000000006</v>
      </c>
      <c r="N231" s="6" t="s">
        <v>23</v>
      </c>
      <c r="O231" s="6"/>
    </row>
    <row r="232" spans="1:15" ht="24.95" customHeight="1" x14ac:dyDescent="0.2">
      <c r="A232" s="5" t="s">
        <v>750</v>
      </c>
      <c r="B232" s="6" t="s">
        <v>18</v>
      </c>
      <c r="C232" s="6" t="s">
        <v>751</v>
      </c>
      <c r="D232" s="6" t="s">
        <v>752</v>
      </c>
      <c r="E232" s="6" t="s">
        <v>722</v>
      </c>
      <c r="F232" s="6" t="s">
        <v>81</v>
      </c>
      <c r="G232" s="6">
        <v>3</v>
      </c>
      <c r="H232" s="6">
        <v>85.4</v>
      </c>
      <c r="I232" s="6">
        <v>1</v>
      </c>
      <c r="J232" s="6">
        <f t="shared" si="26"/>
        <v>85.4</v>
      </c>
      <c r="K232" s="6">
        <v>111</v>
      </c>
      <c r="L232" s="6">
        <f t="shared" si="27"/>
        <v>78.56</v>
      </c>
      <c r="M232" s="9">
        <f t="shared" si="23"/>
        <v>78.56</v>
      </c>
      <c r="N232" s="6" t="s">
        <v>23</v>
      </c>
      <c r="O232" s="6"/>
    </row>
    <row r="233" spans="1:15" ht="24.95" customHeight="1" x14ac:dyDescent="0.2">
      <c r="A233" s="5" t="s">
        <v>753</v>
      </c>
      <c r="B233" s="6" t="s">
        <v>18</v>
      </c>
      <c r="C233" s="6" t="s">
        <v>754</v>
      </c>
      <c r="D233" s="6" t="s">
        <v>755</v>
      </c>
      <c r="E233" s="6" t="s">
        <v>722</v>
      </c>
      <c r="F233" s="6" t="s">
        <v>81</v>
      </c>
      <c r="G233" s="6">
        <v>3</v>
      </c>
      <c r="H233" s="6">
        <v>83</v>
      </c>
      <c r="I233" s="6">
        <v>1</v>
      </c>
      <c r="J233" s="6">
        <f t="shared" si="26"/>
        <v>83</v>
      </c>
      <c r="K233" s="6">
        <v>105.85</v>
      </c>
      <c r="L233" s="6">
        <f t="shared" si="27"/>
        <v>75.540000000000006</v>
      </c>
      <c r="M233" s="9">
        <f t="shared" si="23"/>
        <v>75.540000000000006</v>
      </c>
      <c r="N233" s="6" t="s">
        <v>23</v>
      </c>
      <c r="O233" s="6"/>
    </row>
    <row r="234" spans="1:15" ht="24.95" customHeight="1" x14ac:dyDescent="0.2">
      <c r="A234" s="5" t="s">
        <v>756</v>
      </c>
      <c r="B234" s="6" t="s">
        <v>18</v>
      </c>
      <c r="C234" s="6" t="s">
        <v>757</v>
      </c>
      <c r="D234" s="6" t="s">
        <v>758</v>
      </c>
      <c r="E234" s="6" t="s">
        <v>722</v>
      </c>
      <c r="F234" s="6" t="s">
        <v>81</v>
      </c>
      <c r="G234" s="6">
        <v>3</v>
      </c>
      <c r="H234" s="6">
        <v>85.6</v>
      </c>
      <c r="I234" s="6">
        <v>1</v>
      </c>
      <c r="J234" s="6">
        <f t="shared" si="26"/>
        <v>85.6</v>
      </c>
      <c r="K234" s="6">
        <v>100.95</v>
      </c>
      <c r="L234" s="6">
        <f t="shared" si="27"/>
        <v>74.62</v>
      </c>
      <c r="M234" s="9">
        <f t="shared" si="23"/>
        <v>74.62</v>
      </c>
      <c r="N234" s="6" t="s">
        <v>23</v>
      </c>
      <c r="O234" s="6"/>
    </row>
    <row r="235" spans="1:15" ht="24.95" customHeight="1" x14ac:dyDescent="0.2">
      <c r="A235" s="5" t="s">
        <v>759</v>
      </c>
      <c r="B235" s="6" t="s">
        <v>337</v>
      </c>
      <c r="C235" s="6" t="s">
        <v>760</v>
      </c>
      <c r="D235" s="6" t="s">
        <v>761</v>
      </c>
      <c r="E235" s="6" t="s">
        <v>762</v>
      </c>
      <c r="F235" s="6" t="s">
        <v>340</v>
      </c>
      <c r="G235" s="6">
        <v>6</v>
      </c>
      <c r="H235" s="6">
        <v>83.5</v>
      </c>
      <c r="I235" s="6">
        <v>1</v>
      </c>
      <c r="J235" s="6">
        <f t="shared" si="26"/>
        <v>83.5</v>
      </c>
      <c r="K235" s="6">
        <v>105.81</v>
      </c>
      <c r="L235" s="6">
        <f t="shared" si="27"/>
        <v>75.724000000000004</v>
      </c>
      <c r="M235" s="9">
        <f t="shared" si="23"/>
        <v>75.72</v>
      </c>
      <c r="N235" s="6" t="s">
        <v>23</v>
      </c>
      <c r="O235" s="6"/>
    </row>
    <row r="236" spans="1:15" ht="24.95" customHeight="1" x14ac:dyDescent="0.2">
      <c r="A236" s="5" t="s">
        <v>763</v>
      </c>
      <c r="B236" s="6" t="s">
        <v>337</v>
      </c>
      <c r="C236" s="6" t="s">
        <v>764</v>
      </c>
      <c r="D236" s="6" t="s">
        <v>765</v>
      </c>
      <c r="E236" s="6" t="s">
        <v>762</v>
      </c>
      <c r="F236" s="6" t="s">
        <v>340</v>
      </c>
      <c r="G236" s="6">
        <v>6</v>
      </c>
      <c r="H236" s="6">
        <v>83.8</v>
      </c>
      <c r="I236" s="6">
        <v>1</v>
      </c>
      <c r="J236" s="6">
        <f t="shared" si="26"/>
        <v>83.8</v>
      </c>
      <c r="K236" s="6">
        <v>105.31</v>
      </c>
      <c r="L236" s="6">
        <f t="shared" si="27"/>
        <v>75.644000000000005</v>
      </c>
      <c r="M236" s="9">
        <f t="shared" si="23"/>
        <v>75.64</v>
      </c>
      <c r="N236" s="6" t="s">
        <v>23</v>
      </c>
      <c r="O236" s="6"/>
    </row>
    <row r="237" spans="1:15" ht="24.95" customHeight="1" x14ac:dyDescent="0.2">
      <c r="A237" s="5" t="s">
        <v>766</v>
      </c>
      <c r="B237" s="6" t="s">
        <v>337</v>
      </c>
      <c r="C237" s="6" t="s">
        <v>767</v>
      </c>
      <c r="D237" s="6" t="s">
        <v>768</v>
      </c>
      <c r="E237" s="6" t="s">
        <v>762</v>
      </c>
      <c r="F237" s="6" t="s">
        <v>340</v>
      </c>
      <c r="G237" s="6">
        <v>6</v>
      </c>
      <c r="H237" s="6">
        <v>85.7</v>
      </c>
      <c r="I237" s="6">
        <v>1</v>
      </c>
      <c r="J237" s="6">
        <f t="shared" si="26"/>
        <v>85.7</v>
      </c>
      <c r="K237" s="6">
        <v>101.77</v>
      </c>
      <c r="L237" s="6">
        <f t="shared" si="27"/>
        <v>74.988</v>
      </c>
      <c r="M237" s="9">
        <f t="shared" si="23"/>
        <v>74.98</v>
      </c>
      <c r="N237" s="6" t="s">
        <v>23</v>
      </c>
      <c r="O237" s="6"/>
    </row>
    <row r="238" spans="1:15" ht="24.95" customHeight="1" x14ac:dyDescent="0.2">
      <c r="A238" s="5" t="s">
        <v>769</v>
      </c>
      <c r="B238" s="6" t="s">
        <v>337</v>
      </c>
      <c r="C238" s="6" t="s">
        <v>770</v>
      </c>
      <c r="D238" s="6" t="s">
        <v>771</v>
      </c>
      <c r="E238" s="6" t="s">
        <v>762</v>
      </c>
      <c r="F238" s="6" t="s">
        <v>340</v>
      </c>
      <c r="G238" s="6">
        <v>6</v>
      </c>
      <c r="H238" s="6">
        <v>86.6</v>
      </c>
      <c r="I238" s="6">
        <v>1</v>
      </c>
      <c r="J238" s="6">
        <f t="shared" si="26"/>
        <v>86.6</v>
      </c>
      <c r="K238" s="6">
        <v>100.71</v>
      </c>
      <c r="L238" s="6">
        <f t="shared" si="27"/>
        <v>74.924000000000007</v>
      </c>
      <c r="M238" s="9">
        <f t="shared" si="23"/>
        <v>74.92</v>
      </c>
      <c r="N238" s="6" t="s">
        <v>23</v>
      </c>
      <c r="O238" s="6"/>
    </row>
    <row r="239" spans="1:15" ht="24.95" customHeight="1" x14ac:dyDescent="0.2">
      <c r="A239" s="5" t="s">
        <v>772</v>
      </c>
      <c r="B239" s="6" t="s">
        <v>337</v>
      </c>
      <c r="C239" s="6" t="s">
        <v>773</v>
      </c>
      <c r="D239" s="6" t="s">
        <v>774</v>
      </c>
      <c r="E239" s="6" t="s">
        <v>762</v>
      </c>
      <c r="F239" s="6" t="s">
        <v>340</v>
      </c>
      <c r="G239" s="6">
        <v>6</v>
      </c>
      <c r="H239" s="6">
        <v>87.8</v>
      </c>
      <c r="I239" s="6">
        <v>1</v>
      </c>
      <c r="J239" s="6">
        <f t="shared" si="26"/>
        <v>87.8</v>
      </c>
      <c r="K239" s="6">
        <v>98.43</v>
      </c>
      <c r="L239" s="6">
        <f t="shared" si="27"/>
        <v>74.492000000000004</v>
      </c>
      <c r="M239" s="9">
        <f t="shared" si="23"/>
        <v>74.489999999999995</v>
      </c>
      <c r="N239" s="6" t="s">
        <v>23</v>
      </c>
      <c r="O239" s="6"/>
    </row>
    <row r="240" spans="1:15" ht="24.95" customHeight="1" x14ac:dyDescent="0.2">
      <c r="A240" s="5" t="s">
        <v>775</v>
      </c>
      <c r="B240" s="6" t="s">
        <v>337</v>
      </c>
      <c r="C240" s="6" t="s">
        <v>776</v>
      </c>
      <c r="D240" s="6" t="s">
        <v>777</v>
      </c>
      <c r="E240" s="6" t="s">
        <v>762</v>
      </c>
      <c r="F240" s="6" t="s">
        <v>340</v>
      </c>
      <c r="G240" s="6">
        <v>6</v>
      </c>
      <c r="H240" s="6">
        <v>73.8</v>
      </c>
      <c r="I240" s="6">
        <v>1</v>
      </c>
      <c r="J240" s="6">
        <f t="shared" si="26"/>
        <v>73.8</v>
      </c>
      <c r="K240" s="6">
        <v>111.39</v>
      </c>
      <c r="L240" s="6">
        <f t="shared" si="27"/>
        <v>74.075999999999993</v>
      </c>
      <c r="M240" s="9">
        <f t="shared" si="23"/>
        <v>74.069999999999993</v>
      </c>
      <c r="N240" s="6" t="s">
        <v>23</v>
      </c>
      <c r="O240" s="6"/>
    </row>
    <row r="241" spans="1:15" ht="24.95" customHeight="1" x14ac:dyDescent="0.2">
      <c r="A241" s="5" t="s">
        <v>778</v>
      </c>
      <c r="B241" s="6" t="s">
        <v>553</v>
      </c>
      <c r="C241" s="6" t="s">
        <v>779</v>
      </c>
      <c r="D241" s="6" t="s">
        <v>780</v>
      </c>
      <c r="E241" s="6" t="s">
        <v>553</v>
      </c>
      <c r="F241" s="6" t="s">
        <v>81</v>
      </c>
      <c r="G241" s="6">
        <v>3</v>
      </c>
      <c r="H241" s="6">
        <v>88.6</v>
      </c>
      <c r="I241" s="6">
        <v>1</v>
      </c>
      <c r="J241" s="6">
        <f t="shared" si="26"/>
        <v>88.6</v>
      </c>
      <c r="K241" s="6">
        <v>106.8</v>
      </c>
      <c r="L241" s="6">
        <f t="shared" si="27"/>
        <v>78.16</v>
      </c>
      <c r="M241" s="9">
        <f t="shared" si="23"/>
        <v>78.16</v>
      </c>
      <c r="N241" s="6" t="s">
        <v>23</v>
      </c>
      <c r="O241" s="6"/>
    </row>
    <row r="242" spans="1:15" ht="24.95" customHeight="1" x14ac:dyDescent="0.2">
      <c r="A242" s="5" t="s">
        <v>781</v>
      </c>
      <c r="B242" s="6" t="s">
        <v>553</v>
      </c>
      <c r="C242" s="6" t="s">
        <v>782</v>
      </c>
      <c r="D242" s="6" t="s">
        <v>783</v>
      </c>
      <c r="E242" s="6" t="s">
        <v>553</v>
      </c>
      <c r="F242" s="6" t="s">
        <v>81</v>
      </c>
      <c r="G242" s="6">
        <v>3</v>
      </c>
      <c r="H242" s="6">
        <v>84.8</v>
      </c>
      <c r="I242" s="6">
        <v>1</v>
      </c>
      <c r="J242" s="6">
        <f t="shared" si="26"/>
        <v>84.8</v>
      </c>
      <c r="K242" s="6">
        <v>110.55</v>
      </c>
      <c r="L242" s="6">
        <f t="shared" si="27"/>
        <v>78.14</v>
      </c>
      <c r="M242" s="9">
        <f t="shared" si="23"/>
        <v>78.14</v>
      </c>
      <c r="N242" s="6" t="s">
        <v>23</v>
      </c>
      <c r="O242" s="6"/>
    </row>
    <row r="243" spans="1:15" ht="24.95" customHeight="1" x14ac:dyDescent="0.2">
      <c r="A243" s="5" t="s">
        <v>784</v>
      </c>
      <c r="B243" s="6" t="s">
        <v>553</v>
      </c>
      <c r="C243" s="6" t="s">
        <v>785</v>
      </c>
      <c r="D243" s="6" t="s">
        <v>786</v>
      </c>
      <c r="E243" s="6" t="s">
        <v>553</v>
      </c>
      <c r="F243" s="6" t="s">
        <v>81</v>
      </c>
      <c r="G243" s="6">
        <v>3</v>
      </c>
      <c r="H243" s="6">
        <v>86.6</v>
      </c>
      <c r="I243" s="6">
        <v>1</v>
      </c>
      <c r="J243" s="6">
        <f t="shared" si="26"/>
        <v>86.6</v>
      </c>
      <c r="K243" s="6">
        <v>107</v>
      </c>
      <c r="L243" s="6">
        <f t="shared" si="27"/>
        <v>77.44</v>
      </c>
      <c r="M243" s="9">
        <f t="shared" si="23"/>
        <v>77.44</v>
      </c>
      <c r="N243" s="6" t="s">
        <v>23</v>
      </c>
      <c r="O243" s="6"/>
    </row>
    <row r="244" spans="1:15" ht="24.95" customHeight="1" x14ac:dyDescent="0.2">
      <c r="A244" s="5" t="s">
        <v>787</v>
      </c>
      <c r="B244" s="6" t="s">
        <v>553</v>
      </c>
      <c r="C244" s="6" t="s">
        <v>788</v>
      </c>
      <c r="D244" s="6" t="s">
        <v>789</v>
      </c>
      <c r="E244" s="6" t="s">
        <v>553</v>
      </c>
      <c r="F244" s="6" t="s">
        <v>74</v>
      </c>
      <c r="G244" s="6">
        <v>2</v>
      </c>
      <c r="H244" s="6">
        <v>87</v>
      </c>
      <c r="I244" s="6">
        <v>1</v>
      </c>
      <c r="J244" s="6">
        <f t="shared" si="26"/>
        <v>87</v>
      </c>
      <c r="K244" s="6">
        <v>105.25</v>
      </c>
      <c r="L244" s="6">
        <f t="shared" si="27"/>
        <v>76.900000000000006</v>
      </c>
      <c r="M244" s="9">
        <f t="shared" si="23"/>
        <v>76.900000000000006</v>
      </c>
      <c r="N244" s="6" t="s">
        <v>23</v>
      </c>
      <c r="O244" s="6"/>
    </row>
    <row r="245" spans="1:15" ht="24.95" customHeight="1" x14ac:dyDescent="0.2">
      <c r="A245" s="5" t="s">
        <v>790</v>
      </c>
      <c r="B245" s="6" t="s">
        <v>553</v>
      </c>
      <c r="C245" s="6" t="s">
        <v>791</v>
      </c>
      <c r="D245" s="6" t="s">
        <v>792</v>
      </c>
      <c r="E245" s="6" t="s">
        <v>553</v>
      </c>
      <c r="F245" s="6" t="s">
        <v>74</v>
      </c>
      <c r="G245" s="6">
        <v>2</v>
      </c>
      <c r="H245" s="6">
        <v>83.6</v>
      </c>
      <c r="I245" s="6">
        <v>1</v>
      </c>
      <c r="J245" s="6">
        <f t="shared" si="26"/>
        <v>83.6</v>
      </c>
      <c r="K245" s="6">
        <v>106.6</v>
      </c>
      <c r="L245" s="6">
        <f t="shared" si="27"/>
        <v>76.08</v>
      </c>
      <c r="M245" s="9">
        <f t="shared" si="23"/>
        <v>76.08</v>
      </c>
      <c r="N245" s="6" t="s">
        <v>23</v>
      </c>
      <c r="O245" s="6"/>
    </row>
    <row r="246" spans="1:15" ht="24.95" customHeight="1" x14ac:dyDescent="0.2">
      <c r="A246" s="5" t="s">
        <v>793</v>
      </c>
      <c r="B246" s="6" t="s">
        <v>417</v>
      </c>
      <c r="C246" s="6" t="s">
        <v>794</v>
      </c>
      <c r="D246" s="6" t="s">
        <v>795</v>
      </c>
      <c r="E246" s="6" t="s">
        <v>796</v>
      </c>
      <c r="F246" s="6" t="s">
        <v>392</v>
      </c>
      <c r="G246" s="6">
        <v>2</v>
      </c>
      <c r="H246" s="6">
        <v>85.2</v>
      </c>
      <c r="I246" s="6">
        <v>1</v>
      </c>
      <c r="J246" s="6">
        <f t="shared" si="26"/>
        <v>85.2</v>
      </c>
      <c r="K246" s="6">
        <v>104.15</v>
      </c>
      <c r="L246" s="6">
        <f t="shared" si="27"/>
        <v>75.739999999999995</v>
      </c>
      <c r="M246" s="9">
        <f t="shared" si="23"/>
        <v>75.739999999999995</v>
      </c>
      <c r="N246" s="6" t="s">
        <v>23</v>
      </c>
      <c r="O246" s="6"/>
    </row>
    <row r="247" spans="1:15" ht="24.95" customHeight="1" x14ac:dyDescent="0.2">
      <c r="A247" s="5" t="s">
        <v>797</v>
      </c>
      <c r="B247" s="6" t="s">
        <v>417</v>
      </c>
      <c r="C247" s="6" t="s">
        <v>798</v>
      </c>
      <c r="D247" s="6" t="s">
        <v>799</v>
      </c>
      <c r="E247" s="6" t="s">
        <v>796</v>
      </c>
      <c r="F247" s="6" t="s">
        <v>392</v>
      </c>
      <c r="G247" s="6">
        <v>2</v>
      </c>
      <c r="H247" s="6">
        <v>90.2</v>
      </c>
      <c r="I247" s="6">
        <v>1</v>
      </c>
      <c r="J247" s="6">
        <f t="shared" si="26"/>
        <v>90.2</v>
      </c>
      <c r="K247" s="6">
        <v>99.14</v>
      </c>
      <c r="L247" s="6">
        <f t="shared" si="27"/>
        <v>75.736000000000004</v>
      </c>
      <c r="M247" s="9">
        <f t="shared" si="23"/>
        <v>75.73</v>
      </c>
      <c r="N247" s="6" t="s">
        <v>23</v>
      </c>
      <c r="O247" s="6"/>
    </row>
    <row r="248" spans="1:15" ht="24.95" customHeight="1" x14ac:dyDescent="0.2">
      <c r="A248" s="5" t="s">
        <v>800</v>
      </c>
      <c r="B248" s="6" t="s">
        <v>417</v>
      </c>
      <c r="C248" s="6" t="s">
        <v>801</v>
      </c>
      <c r="D248" s="6" t="s">
        <v>802</v>
      </c>
      <c r="E248" s="6" t="s">
        <v>796</v>
      </c>
      <c r="F248" s="6" t="s">
        <v>396</v>
      </c>
      <c r="G248" s="6">
        <v>4</v>
      </c>
      <c r="H248" s="6">
        <v>89.2</v>
      </c>
      <c r="I248" s="6">
        <v>1</v>
      </c>
      <c r="J248" s="6">
        <f t="shared" ref="J248:J268" si="28">H248*I248</f>
        <v>89.2</v>
      </c>
      <c r="K248" s="6">
        <v>100.67</v>
      </c>
      <c r="L248" s="6">
        <f t="shared" ref="L248:L268" si="29">ROUND((J248*40%+K248/1.5*60%),3)</f>
        <v>75.947999999999993</v>
      </c>
      <c r="M248" s="9">
        <f t="shared" si="23"/>
        <v>75.94</v>
      </c>
      <c r="N248" s="6" t="s">
        <v>23</v>
      </c>
      <c r="O248" s="6"/>
    </row>
    <row r="249" spans="1:15" ht="24.95" customHeight="1" x14ac:dyDescent="0.2">
      <c r="A249" s="5" t="s">
        <v>803</v>
      </c>
      <c r="B249" s="6" t="s">
        <v>417</v>
      </c>
      <c r="C249" s="6" t="s">
        <v>804</v>
      </c>
      <c r="D249" s="6" t="s">
        <v>805</v>
      </c>
      <c r="E249" s="6" t="s">
        <v>796</v>
      </c>
      <c r="F249" s="6" t="s">
        <v>396</v>
      </c>
      <c r="G249" s="6">
        <v>4</v>
      </c>
      <c r="H249" s="6">
        <v>89.4</v>
      </c>
      <c r="I249" s="6">
        <v>1</v>
      </c>
      <c r="J249" s="6">
        <f t="shared" si="28"/>
        <v>89.4</v>
      </c>
      <c r="K249" s="6">
        <v>99.29</v>
      </c>
      <c r="L249" s="6">
        <f t="shared" si="29"/>
        <v>75.475999999999999</v>
      </c>
      <c r="M249" s="9">
        <f t="shared" si="23"/>
        <v>75.47</v>
      </c>
      <c r="N249" s="6" t="s">
        <v>23</v>
      </c>
      <c r="O249" s="6"/>
    </row>
    <row r="250" spans="1:15" ht="24.95" customHeight="1" x14ac:dyDescent="0.2">
      <c r="A250" s="5" t="s">
        <v>806</v>
      </c>
      <c r="B250" s="6" t="s">
        <v>417</v>
      </c>
      <c r="C250" s="6" t="s">
        <v>807</v>
      </c>
      <c r="D250" s="6" t="s">
        <v>808</v>
      </c>
      <c r="E250" s="6" t="s">
        <v>796</v>
      </c>
      <c r="F250" s="6" t="s">
        <v>396</v>
      </c>
      <c r="G250" s="6">
        <v>4</v>
      </c>
      <c r="H250" s="6">
        <v>86.6</v>
      </c>
      <c r="I250" s="6">
        <v>1</v>
      </c>
      <c r="J250" s="6">
        <f t="shared" si="28"/>
        <v>86.6</v>
      </c>
      <c r="K250" s="6">
        <v>100.08</v>
      </c>
      <c r="L250" s="6">
        <f t="shared" si="29"/>
        <v>74.671999999999997</v>
      </c>
      <c r="M250" s="9">
        <f t="shared" si="23"/>
        <v>74.67</v>
      </c>
      <c r="N250" s="6" t="s">
        <v>23</v>
      </c>
      <c r="O250" s="6"/>
    </row>
    <row r="251" spans="1:15" ht="24.95" customHeight="1" x14ac:dyDescent="0.2">
      <c r="A251" s="5" t="s">
        <v>809</v>
      </c>
      <c r="B251" s="6" t="s">
        <v>417</v>
      </c>
      <c r="C251" s="6" t="s">
        <v>810</v>
      </c>
      <c r="D251" s="5">
        <v>50202305607</v>
      </c>
      <c r="E251" s="6" t="s">
        <v>796</v>
      </c>
      <c r="F251" s="6" t="s">
        <v>396</v>
      </c>
      <c r="G251" s="6">
        <v>4</v>
      </c>
      <c r="H251" s="6">
        <v>86.6</v>
      </c>
      <c r="I251" s="6">
        <v>1</v>
      </c>
      <c r="J251" s="6">
        <f t="shared" si="28"/>
        <v>86.6</v>
      </c>
      <c r="K251" s="6">
        <v>97.9</v>
      </c>
      <c r="L251" s="6">
        <f t="shared" si="29"/>
        <v>73.8</v>
      </c>
      <c r="M251" s="9">
        <f t="shared" si="23"/>
        <v>73.8</v>
      </c>
      <c r="N251" s="6" t="s">
        <v>23</v>
      </c>
      <c r="O251" s="6"/>
    </row>
    <row r="252" spans="1:15" ht="24.95" customHeight="1" x14ac:dyDescent="0.2">
      <c r="A252" s="5" t="s">
        <v>811</v>
      </c>
      <c r="B252" s="6" t="s">
        <v>553</v>
      </c>
      <c r="C252" s="6" t="s">
        <v>197</v>
      </c>
      <c r="D252" s="6" t="s">
        <v>812</v>
      </c>
      <c r="E252" s="6" t="s">
        <v>813</v>
      </c>
      <c r="F252" s="6" t="s">
        <v>81</v>
      </c>
      <c r="G252" s="6">
        <v>4</v>
      </c>
      <c r="H252" s="6">
        <v>87</v>
      </c>
      <c r="I252" s="6">
        <v>1</v>
      </c>
      <c r="J252" s="6">
        <f t="shared" si="28"/>
        <v>87</v>
      </c>
      <c r="K252" s="6">
        <v>110.4</v>
      </c>
      <c r="L252" s="6">
        <f t="shared" si="29"/>
        <v>78.959999999999994</v>
      </c>
      <c r="M252" s="9">
        <f t="shared" si="23"/>
        <v>78.959999999999994</v>
      </c>
      <c r="N252" s="6" t="s">
        <v>23</v>
      </c>
      <c r="O252" s="6"/>
    </row>
    <row r="253" spans="1:15" ht="24.95" customHeight="1" x14ac:dyDescent="0.2">
      <c r="A253" s="5" t="s">
        <v>814</v>
      </c>
      <c r="B253" s="6" t="s">
        <v>553</v>
      </c>
      <c r="C253" s="6" t="s">
        <v>815</v>
      </c>
      <c r="D253" s="6" t="s">
        <v>816</v>
      </c>
      <c r="E253" s="6" t="s">
        <v>813</v>
      </c>
      <c r="F253" s="6" t="s">
        <v>81</v>
      </c>
      <c r="G253" s="6">
        <v>4</v>
      </c>
      <c r="H253" s="6">
        <v>87</v>
      </c>
      <c r="I253" s="6">
        <v>1</v>
      </c>
      <c r="J253" s="6">
        <f t="shared" si="28"/>
        <v>87</v>
      </c>
      <c r="K253" s="6">
        <v>107.4</v>
      </c>
      <c r="L253" s="6">
        <f t="shared" si="29"/>
        <v>77.760000000000005</v>
      </c>
      <c r="M253" s="9">
        <f t="shared" si="23"/>
        <v>77.760000000000005</v>
      </c>
      <c r="N253" s="6" t="s">
        <v>23</v>
      </c>
      <c r="O253" s="6"/>
    </row>
    <row r="254" spans="1:15" ht="24.95" customHeight="1" x14ac:dyDescent="0.2">
      <c r="A254" s="5" t="s">
        <v>817</v>
      </c>
      <c r="B254" s="6" t="s">
        <v>553</v>
      </c>
      <c r="C254" s="6" t="s">
        <v>818</v>
      </c>
      <c r="D254" s="6" t="s">
        <v>819</v>
      </c>
      <c r="E254" s="6" t="s">
        <v>813</v>
      </c>
      <c r="F254" s="6" t="s">
        <v>81</v>
      </c>
      <c r="G254" s="6">
        <v>4</v>
      </c>
      <c r="H254" s="6">
        <v>82.8</v>
      </c>
      <c r="I254" s="6">
        <v>1</v>
      </c>
      <c r="J254" s="6">
        <f t="shared" si="28"/>
        <v>82.8</v>
      </c>
      <c r="K254" s="6">
        <v>111.1</v>
      </c>
      <c r="L254" s="6">
        <f t="shared" si="29"/>
        <v>77.56</v>
      </c>
      <c r="M254" s="9">
        <f t="shared" si="23"/>
        <v>77.56</v>
      </c>
      <c r="N254" s="6" t="s">
        <v>23</v>
      </c>
      <c r="O254" s="6"/>
    </row>
    <row r="255" spans="1:15" ht="24.95" customHeight="1" x14ac:dyDescent="0.2">
      <c r="A255" s="5" t="s">
        <v>820</v>
      </c>
      <c r="B255" s="6" t="s">
        <v>553</v>
      </c>
      <c r="C255" s="6" t="s">
        <v>821</v>
      </c>
      <c r="D255" s="6" t="s">
        <v>822</v>
      </c>
      <c r="E255" s="6" t="s">
        <v>813</v>
      </c>
      <c r="F255" s="6" t="s">
        <v>81</v>
      </c>
      <c r="G255" s="6">
        <v>4</v>
      </c>
      <c r="H255" s="6">
        <v>82.6</v>
      </c>
      <c r="I255" s="6">
        <v>1</v>
      </c>
      <c r="J255" s="6">
        <f t="shared" si="28"/>
        <v>82.6</v>
      </c>
      <c r="K255" s="6">
        <v>110.05</v>
      </c>
      <c r="L255" s="6">
        <f t="shared" si="29"/>
        <v>77.06</v>
      </c>
      <c r="M255" s="9">
        <f t="shared" si="23"/>
        <v>77.06</v>
      </c>
      <c r="N255" s="6" t="s">
        <v>23</v>
      </c>
      <c r="O255" s="6"/>
    </row>
    <row r="256" spans="1:15" ht="24.95" customHeight="1" x14ac:dyDescent="0.2">
      <c r="A256" s="5" t="s">
        <v>823</v>
      </c>
      <c r="B256" s="6" t="s">
        <v>553</v>
      </c>
      <c r="C256" s="6" t="s">
        <v>824</v>
      </c>
      <c r="D256" s="6" t="s">
        <v>825</v>
      </c>
      <c r="E256" s="6" t="s">
        <v>813</v>
      </c>
      <c r="F256" s="6" t="s">
        <v>74</v>
      </c>
      <c r="G256" s="6">
        <v>2</v>
      </c>
      <c r="H256" s="6">
        <v>87.4</v>
      </c>
      <c r="I256" s="6">
        <v>1</v>
      </c>
      <c r="J256" s="6">
        <f t="shared" si="28"/>
        <v>87.4</v>
      </c>
      <c r="K256" s="6">
        <v>99.95</v>
      </c>
      <c r="L256" s="6">
        <f t="shared" si="29"/>
        <v>74.94</v>
      </c>
      <c r="M256" s="9">
        <f t="shared" si="23"/>
        <v>74.94</v>
      </c>
      <c r="N256" s="6" t="s">
        <v>23</v>
      </c>
      <c r="O256" s="6"/>
    </row>
    <row r="257" spans="1:15" ht="24.95" customHeight="1" x14ac:dyDescent="0.2">
      <c r="A257" s="5" t="s">
        <v>826</v>
      </c>
      <c r="B257" s="6" t="s">
        <v>553</v>
      </c>
      <c r="C257" s="6" t="s">
        <v>827</v>
      </c>
      <c r="D257" s="6" t="s">
        <v>828</v>
      </c>
      <c r="E257" s="6" t="s">
        <v>813</v>
      </c>
      <c r="F257" s="6" t="s">
        <v>74</v>
      </c>
      <c r="G257" s="6">
        <v>2</v>
      </c>
      <c r="H257" s="6">
        <v>87.1</v>
      </c>
      <c r="I257" s="6">
        <v>1</v>
      </c>
      <c r="J257" s="6">
        <f t="shared" si="28"/>
        <v>87.1</v>
      </c>
      <c r="K257" s="6">
        <v>99.85</v>
      </c>
      <c r="L257" s="6">
        <f t="shared" si="29"/>
        <v>74.78</v>
      </c>
      <c r="M257" s="9">
        <f t="shared" si="23"/>
        <v>74.78</v>
      </c>
      <c r="N257" s="6" t="s">
        <v>23</v>
      </c>
      <c r="O257" s="6"/>
    </row>
    <row r="258" spans="1:15" ht="24.95" customHeight="1" x14ac:dyDescent="0.2">
      <c r="A258" s="5" t="s">
        <v>829</v>
      </c>
      <c r="B258" s="6" t="s">
        <v>553</v>
      </c>
      <c r="C258" s="6" t="s">
        <v>830</v>
      </c>
      <c r="D258" s="6" t="s">
        <v>831</v>
      </c>
      <c r="E258" s="6" t="s">
        <v>813</v>
      </c>
      <c r="F258" s="6" t="s">
        <v>359</v>
      </c>
      <c r="G258" s="6">
        <v>1</v>
      </c>
      <c r="H258" s="6">
        <v>80.599999999999994</v>
      </c>
      <c r="I258" s="6">
        <v>1</v>
      </c>
      <c r="J258" s="6">
        <f t="shared" si="28"/>
        <v>80.599999999999994</v>
      </c>
      <c r="K258" s="6">
        <v>114.58</v>
      </c>
      <c r="L258" s="6">
        <f t="shared" si="29"/>
        <v>78.072000000000003</v>
      </c>
      <c r="M258" s="9">
        <f t="shared" si="23"/>
        <v>78.069999999999993</v>
      </c>
      <c r="N258" s="6" t="s">
        <v>23</v>
      </c>
      <c r="O258" s="6"/>
    </row>
    <row r="259" spans="1:15" ht="24.95" customHeight="1" x14ac:dyDescent="0.2">
      <c r="A259" s="5" t="s">
        <v>832</v>
      </c>
      <c r="B259" s="6" t="s">
        <v>553</v>
      </c>
      <c r="C259" s="6" t="s">
        <v>833</v>
      </c>
      <c r="D259" s="6" t="s">
        <v>834</v>
      </c>
      <c r="E259" s="6" t="s">
        <v>813</v>
      </c>
      <c r="F259" s="6" t="s">
        <v>70</v>
      </c>
      <c r="G259" s="6">
        <v>1</v>
      </c>
      <c r="H259" s="6">
        <v>85.4</v>
      </c>
      <c r="I259" s="6">
        <v>1</v>
      </c>
      <c r="J259" s="6">
        <f t="shared" si="28"/>
        <v>85.4</v>
      </c>
      <c r="K259" s="6">
        <v>118.7</v>
      </c>
      <c r="L259" s="6">
        <f t="shared" si="29"/>
        <v>81.64</v>
      </c>
      <c r="M259" s="9">
        <f t="shared" si="23"/>
        <v>81.64</v>
      </c>
      <c r="N259" s="6" t="s">
        <v>23</v>
      </c>
      <c r="O259" s="6"/>
    </row>
    <row r="260" spans="1:15" ht="24.95" customHeight="1" x14ac:dyDescent="0.2">
      <c r="A260" s="5" t="s">
        <v>835</v>
      </c>
      <c r="B260" s="6" t="s">
        <v>337</v>
      </c>
      <c r="C260" s="6" t="s">
        <v>836</v>
      </c>
      <c r="D260" s="6" t="s">
        <v>837</v>
      </c>
      <c r="E260" s="6" t="s">
        <v>838</v>
      </c>
      <c r="F260" s="6" t="s">
        <v>340</v>
      </c>
      <c r="G260" s="6">
        <v>6</v>
      </c>
      <c r="H260" s="6">
        <v>83.9</v>
      </c>
      <c r="I260" s="6">
        <v>1</v>
      </c>
      <c r="J260" s="6">
        <f t="shared" si="28"/>
        <v>83.9</v>
      </c>
      <c r="K260" s="6">
        <v>101.85</v>
      </c>
      <c r="L260" s="6">
        <f t="shared" si="29"/>
        <v>74.3</v>
      </c>
      <c r="M260" s="9">
        <f t="shared" si="23"/>
        <v>74.3</v>
      </c>
      <c r="N260" s="6" t="s">
        <v>23</v>
      </c>
      <c r="O260" s="6"/>
    </row>
    <row r="261" spans="1:15" ht="24.95" customHeight="1" x14ac:dyDescent="0.2">
      <c r="A261" s="5" t="s">
        <v>839</v>
      </c>
      <c r="B261" s="6" t="s">
        <v>337</v>
      </c>
      <c r="C261" s="6" t="s">
        <v>840</v>
      </c>
      <c r="D261" s="6" t="s">
        <v>841</v>
      </c>
      <c r="E261" s="6" t="s">
        <v>838</v>
      </c>
      <c r="F261" s="6" t="s">
        <v>340</v>
      </c>
      <c r="G261" s="6">
        <v>6</v>
      </c>
      <c r="H261" s="6">
        <v>81.8</v>
      </c>
      <c r="I261" s="6">
        <v>1</v>
      </c>
      <c r="J261" s="6">
        <f t="shared" si="28"/>
        <v>81.8</v>
      </c>
      <c r="K261" s="6">
        <v>102.17</v>
      </c>
      <c r="L261" s="6">
        <f t="shared" si="29"/>
        <v>73.587999999999994</v>
      </c>
      <c r="M261" s="9">
        <f t="shared" ref="M261:M288" si="30">TRUNC(L261,2)</f>
        <v>73.58</v>
      </c>
      <c r="N261" s="6" t="s">
        <v>23</v>
      </c>
      <c r="O261" s="6"/>
    </row>
    <row r="262" spans="1:15" ht="24.95" customHeight="1" x14ac:dyDescent="0.2">
      <c r="A262" s="5" t="s">
        <v>842</v>
      </c>
      <c r="B262" s="6" t="s">
        <v>337</v>
      </c>
      <c r="C262" s="6" t="s">
        <v>843</v>
      </c>
      <c r="D262" s="6" t="s">
        <v>844</v>
      </c>
      <c r="E262" s="6" t="s">
        <v>838</v>
      </c>
      <c r="F262" s="6" t="s">
        <v>340</v>
      </c>
      <c r="G262" s="6">
        <v>6</v>
      </c>
      <c r="H262" s="6">
        <v>83.8</v>
      </c>
      <c r="I262" s="6">
        <v>1</v>
      </c>
      <c r="J262" s="6">
        <f t="shared" si="28"/>
        <v>83.8</v>
      </c>
      <c r="K262" s="6">
        <v>100.13</v>
      </c>
      <c r="L262" s="6">
        <f t="shared" si="29"/>
        <v>73.572000000000003</v>
      </c>
      <c r="M262" s="9">
        <f t="shared" si="30"/>
        <v>73.569999999999993</v>
      </c>
      <c r="N262" s="6" t="s">
        <v>23</v>
      </c>
      <c r="O262" s="6"/>
    </row>
    <row r="263" spans="1:15" ht="24.95" customHeight="1" x14ac:dyDescent="0.2">
      <c r="A263" s="5" t="s">
        <v>845</v>
      </c>
      <c r="B263" s="6" t="s">
        <v>337</v>
      </c>
      <c r="C263" s="6" t="s">
        <v>846</v>
      </c>
      <c r="D263" s="6" t="s">
        <v>847</v>
      </c>
      <c r="E263" s="6" t="s">
        <v>838</v>
      </c>
      <c r="F263" s="6" t="s">
        <v>340</v>
      </c>
      <c r="G263" s="6">
        <v>6</v>
      </c>
      <c r="H263" s="6">
        <v>83.5</v>
      </c>
      <c r="I263" s="6">
        <v>1</v>
      </c>
      <c r="J263" s="6">
        <f t="shared" si="28"/>
        <v>83.5</v>
      </c>
      <c r="K263" s="6">
        <v>98.2</v>
      </c>
      <c r="L263" s="6">
        <f t="shared" si="29"/>
        <v>72.680000000000007</v>
      </c>
      <c r="M263" s="9">
        <f t="shared" si="30"/>
        <v>72.680000000000007</v>
      </c>
      <c r="N263" s="6" t="s">
        <v>23</v>
      </c>
      <c r="O263" s="6"/>
    </row>
    <row r="264" spans="1:15" ht="24.95" customHeight="1" x14ac:dyDescent="0.2">
      <c r="A264" s="5" t="s">
        <v>848</v>
      </c>
      <c r="B264" s="6" t="s">
        <v>337</v>
      </c>
      <c r="C264" s="6" t="s">
        <v>849</v>
      </c>
      <c r="D264" s="6" t="s">
        <v>850</v>
      </c>
      <c r="E264" s="6" t="s">
        <v>838</v>
      </c>
      <c r="F264" s="6" t="s">
        <v>340</v>
      </c>
      <c r="G264" s="6">
        <v>6</v>
      </c>
      <c r="H264" s="6">
        <v>74.5</v>
      </c>
      <c r="I264" s="6">
        <v>1</v>
      </c>
      <c r="J264" s="6">
        <f t="shared" si="28"/>
        <v>74.5</v>
      </c>
      <c r="K264" s="6">
        <v>106.25</v>
      </c>
      <c r="L264" s="6">
        <f t="shared" si="29"/>
        <v>72.3</v>
      </c>
      <c r="M264" s="9">
        <f t="shared" si="30"/>
        <v>72.3</v>
      </c>
      <c r="N264" s="6" t="s">
        <v>23</v>
      </c>
      <c r="O264" s="6"/>
    </row>
    <row r="265" spans="1:15" ht="24.95" customHeight="1" x14ac:dyDescent="0.2">
      <c r="A265" s="5" t="s">
        <v>851</v>
      </c>
      <c r="B265" s="6" t="s">
        <v>337</v>
      </c>
      <c r="C265" s="6" t="s">
        <v>852</v>
      </c>
      <c r="D265" s="5" t="s">
        <v>853</v>
      </c>
      <c r="E265" s="6" t="s">
        <v>838</v>
      </c>
      <c r="F265" s="6" t="s">
        <v>340</v>
      </c>
      <c r="G265" s="6">
        <v>6</v>
      </c>
      <c r="H265" s="6">
        <v>84.6</v>
      </c>
      <c r="I265" s="6">
        <v>1</v>
      </c>
      <c r="J265" s="6">
        <f t="shared" si="28"/>
        <v>84.6</v>
      </c>
      <c r="K265" s="6">
        <v>95.57</v>
      </c>
      <c r="L265" s="6">
        <f t="shared" si="29"/>
        <v>72.067999999999998</v>
      </c>
      <c r="M265" s="9">
        <f t="shared" si="30"/>
        <v>72.06</v>
      </c>
      <c r="N265" s="6" t="s">
        <v>23</v>
      </c>
      <c r="O265" s="6"/>
    </row>
    <row r="266" spans="1:15" ht="24.95" customHeight="1" x14ac:dyDescent="0.2">
      <c r="A266" s="5" t="s">
        <v>854</v>
      </c>
      <c r="B266" s="6" t="s">
        <v>406</v>
      </c>
      <c r="C266" s="6" t="s">
        <v>855</v>
      </c>
      <c r="D266" s="6" t="s">
        <v>856</v>
      </c>
      <c r="E266" s="6" t="s">
        <v>857</v>
      </c>
      <c r="F266" s="6" t="s">
        <v>654</v>
      </c>
      <c r="G266" s="6">
        <v>1</v>
      </c>
      <c r="H266" s="6">
        <v>84.4</v>
      </c>
      <c r="I266" s="6">
        <v>1</v>
      </c>
      <c r="J266" s="6">
        <f t="shared" si="28"/>
        <v>84.4</v>
      </c>
      <c r="K266" s="6">
        <v>102</v>
      </c>
      <c r="L266" s="6">
        <f t="shared" si="29"/>
        <v>74.56</v>
      </c>
      <c r="M266" s="9">
        <f t="shared" si="30"/>
        <v>74.56</v>
      </c>
      <c r="N266" s="6" t="s">
        <v>23</v>
      </c>
      <c r="O266" s="6"/>
    </row>
    <row r="267" spans="1:15" ht="24.95" customHeight="1" x14ac:dyDescent="0.2">
      <c r="A267" s="5" t="s">
        <v>858</v>
      </c>
      <c r="B267" s="6" t="s">
        <v>406</v>
      </c>
      <c r="C267" s="6" t="s">
        <v>859</v>
      </c>
      <c r="D267" s="6" t="s">
        <v>860</v>
      </c>
      <c r="E267" s="6" t="s">
        <v>857</v>
      </c>
      <c r="F267" s="6" t="s">
        <v>359</v>
      </c>
      <c r="G267" s="6">
        <v>1</v>
      </c>
      <c r="H267" s="6">
        <v>87.4</v>
      </c>
      <c r="I267" s="6">
        <v>1</v>
      </c>
      <c r="J267" s="6">
        <f t="shared" si="28"/>
        <v>87.4</v>
      </c>
      <c r="K267" s="6">
        <v>110.34</v>
      </c>
      <c r="L267" s="6">
        <f t="shared" si="29"/>
        <v>79.096000000000004</v>
      </c>
      <c r="M267" s="9">
        <f t="shared" si="30"/>
        <v>79.09</v>
      </c>
      <c r="N267" s="6" t="s">
        <v>23</v>
      </c>
      <c r="O267" s="6"/>
    </row>
    <row r="268" spans="1:15" ht="24.95" customHeight="1" x14ac:dyDescent="0.2">
      <c r="A268" s="5" t="s">
        <v>861</v>
      </c>
      <c r="B268" s="6" t="s">
        <v>406</v>
      </c>
      <c r="C268" s="6" t="s">
        <v>862</v>
      </c>
      <c r="D268" s="6" t="s">
        <v>863</v>
      </c>
      <c r="E268" s="6" t="s">
        <v>857</v>
      </c>
      <c r="F268" s="6" t="s">
        <v>70</v>
      </c>
      <c r="G268" s="6">
        <v>1</v>
      </c>
      <c r="H268" s="6">
        <v>86.8</v>
      </c>
      <c r="I268" s="6">
        <v>1</v>
      </c>
      <c r="J268" s="6">
        <f t="shared" si="28"/>
        <v>86.8</v>
      </c>
      <c r="K268" s="6">
        <v>115.55</v>
      </c>
      <c r="L268" s="6">
        <f t="shared" si="29"/>
        <v>80.94</v>
      </c>
      <c r="M268" s="9">
        <f t="shared" si="30"/>
        <v>80.94</v>
      </c>
      <c r="N268" s="6" t="s">
        <v>23</v>
      </c>
      <c r="O268" s="6"/>
    </row>
    <row r="269" spans="1:15" ht="24.95" customHeight="1" x14ac:dyDescent="0.2">
      <c r="A269" s="5" t="s">
        <v>864</v>
      </c>
      <c r="B269" s="6" t="s">
        <v>406</v>
      </c>
      <c r="C269" s="6" t="s">
        <v>865</v>
      </c>
      <c r="D269" s="6" t="s">
        <v>866</v>
      </c>
      <c r="E269" s="6" t="s">
        <v>857</v>
      </c>
      <c r="F269" s="6" t="s">
        <v>378</v>
      </c>
      <c r="G269" s="6">
        <v>1</v>
      </c>
      <c r="H269" s="6">
        <v>87.6</v>
      </c>
      <c r="I269" s="6">
        <v>1</v>
      </c>
      <c r="J269" s="6">
        <f t="shared" ref="J269:J288" si="31">H269*I269</f>
        <v>87.6</v>
      </c>
      <c r="K269" s="6">
        <v>108.1</v>
      </c>
      <c r="L269" s="6">
        <f t="shared" ref="L269:L288" si="32">ROUND((J269*40%+K269/1.5*60%),3)</f>
        <v>78.28</v>
      </c>
      <c r="M269" s="9">
        <f t="shared" si="30"/>
        <v>78.28</v>
      </c>
      <c r="N269" s="6" t="s">
        <v>23</v>
      </c>
      <c r="O269" s="6"/>
    </row>
    <row r="270" spans="1:15" ht="24.95" customHeight="1" x14ac:dyDescent="0.2">
      <c r="A270" s="5" t="s">
        <v>867</v>
      </c>
      <c r="B270" s="6" t="s">
        <v>406</v>
      </c>
      <c r="C270" s="6" t="s">
        <v>868</v>
      </c>
      <c r="D270" s="6" t="s">
        <v>869</v>
      </c>
      <c r="E270" s="6" t="s">
        <v>857</v>
      </c>
      <c r="F270" s="6" t="s">
        <v>81</v>
      </c>
      <c r="G270" s="6">
        <v>4</v>
      </c>
      <c r="H270" s="6">
        <v>85.8</v>
      </c>
      <c r="I270" s="6">
        <v>1</v>
      </c>
      <c r="J270" s="6">
        <f t="shared" si="31"/>
        <v>85.8</v>
      </c>
      <c r="K270" s="6">
        <v>110.25</v>
      </c>
      <c r="L270" s="6">
        <f t="shared" si="32"/>
        <v>78.42</v>
      </c>
      <c r="M270" s="9">
        <f t="shared" si="30"/>
        <v>78.42</v>
      </c>
      <c r="N270" s="6" t="s">
        <v>23</v>
      </c>
      <c r="O270" s="6"/>
    </row>
    <row r="271" spans="1:15" ht="24.95" customHeight="1" x14ac:dyDescent="0.2">
      <c r="A271" s="5" t="s">
        <v>870</v>
      </c>
      <c r="B271" s="6" t="s">
        <v>406</v>
      </c>
      <c r="C271" s="6" t="s">
        <v>871</v>
      </c>
      <c r="D271" s="6" t="s">
        <v>872</v>
      </c>
      <c r="E271" s="6" t="s">
        <v>857</v>
      </c>
      <c r="F271" s="6" t="s">
        <v>81</v>
      </c>
      <c r="G271" s="6">
        <v>4</v>
      </c>
      <c r="H271" s="6">
        <v>87.2</v>
      </c>
      <c r="I271" s="6">
        <v>1</v>
      </c>
      <c r="J271" s="6">
        <f t="shared" si="31"/>
        <v>87.2</v>
      </c>
      <c r="K271" s="6">
        <v>106</v>
      </c>
      <c r="L271" s="6">
        <f t="shared" si="32"/>
        <v>77.28</v>
      </c>
      <c r="M271" s="9">
        <f t="shared" si="30"/>
        <v>77.28</v>
      </c>
      <c r="N271" s="6" t="s">
        <v>23</v>
      </c>
      <c r="O271" s="6"/>
    </row>
    <row r="272" spans="1:15" ht="24.95" customHeight="1" x14ac:dyDescent="0.2">
      <c r="A272" s="5" t="s">
        <v>873</v>
      </c>
      <c r="B272" s="6" t="s">
        <v>406</v>
      </c>
      <c r="C272" s="6" t="s">
        <v>874</v>
      </c>
      <c r="D272" s="6" t="s">
        <v>875</v>
      </c>
      <c r="E272" s="6" t="s">
        <v>857</v>
      </c>
      <c r="F272" s="6" t="s">
        <v>81</v>
      </c>
      <c r="G272" s="6">
        <v>4</v>
      </c>
      <c r="H272" s="6">
        <v>86.4</v>
      </c>
      <c r="I272" s="6">
        <v>1</v>
      </c>
      <c r="J272" s="6">
        <f t="shared" si="31"/>
        <v>86.4</v>
      </c>
      <c r="K272" s="6">
        <v>105.45</v>
      </c>
      <c r="L272" s="6">
        <f t="shared" si="32"/>
        <v>76.739999999999995</v>
      </c>
      <c r="M272" s="9">
        <f t="shared" si="30"/>
        <v>76.739999999999995</v>
      </c>
      <c r="N272" s="6" t="s">
        <v>23</v>
      </c>
      <c r="O272" s="6"/>
    </row>
    <row r="273" spans="1:15" ht="24.95" customHeight="1" x14ac:dyDescent="0.2">
      <c r="A273" s="5" t="s">
        <v>876</v>
      </c>
      <c r="B273" s="6" t="s">
        <v>406</v>
      </c>
      <c r="C273" s="6" t="s">
        <v>877</v>
      </c>
      <c r="D273" s="6" t="s">
        <v>878</v>
      </c>
      <c r="E273" s="6" t="s">
        <v>857</v>
      </c>
      <c r="F273" s="6" t="s">
        <v>81</v>
      </c>
      <c r="G273" s="6">
        <v>4</v>
      </c>
      <c r="H273" s="6">
        <v>83</v>
      </c>
      <c r="I273" s="6">
        <v>1</v>
      </c>
      <c r="J273" s="6">
        <f t="shared" si="31"/>
        <v>83</v>
      </c>
      <c r="K273" s="6">
        <v>108.25</v>
      </c>
      <c r="L273" s="6">
        <f t="shared" si="32"/>
        <v>76.5</v>
      </c>
      <c r="M273" s="9">
        <f t="shared" si="30"/>
        <v>76.5</v>
      </c>
      <c r="N273" s="6" t="s">
        <v>23</v>
      </c>
      <c r="O273" s="6"/>
    </row>
    <row r="274" spans="1:15" ht="24.95" customHeight="1" x14ac:dyDescent="0.2">
      <c r="A274" s="5" t="s">
        <v>879</v>
      </c>
      <c r="B274" s="6" t="s">
        <v>149</v>
      </c>
      <c r="C274" s="6" t="s">
        <v>880</v>
      </c>
      <c r="D274" s="6" t="s">
        <v>881</v>
      </c>
      <c r="E274" s="6" t="s">
        <v>882</v>
      </c>
      <c r="F274" s="6" t="s">
        <v>153</v>
      </c>
      <c r="G274" s="6">
        <v>1</v>
      </c>
      <c r="H274" s="7">
        <v>83.2</v>
      </c>
      <c r="I274" s="6">
        <v>1</v>
      </c>
      <c r="J274" s="6">
        <f t="shared" si="31"/>
        <v>83.2</v>
      </c>
      <c r="K274" s="6">
        <v>102.66</v>
      </c>
      <c r="L274" s="6">
        <f t="shared" si="32"/>
        <v>74.343999999999994</v>
      </c>
      <c r="M274" s="9">
        <f t="shared" si="30"/>
        <v>74.34</v>
      </c>
      <c r="N274" s="6" t="s">
        <v>23</v>
      </c>
      <c r="O274" s="6"/>
    </row>
    <row r="275" spans="1:15" ht="24.95" customHeight="1" x14ac:dyDescent="0.2">
      <c r="A275" s="5" t="s">
        <v>883</v>
      </c>
      <c r="B275" s="6" t="s">
        <v>149</v>
      </c>
      <c r="C275" s="6" t="s">
        <v>884</v>
      </c>
      <c r="D275" s="6" t="s">
        <v>885</v>
      </c>
      <c r="E275" s="6" t="s">
        <v>882</v>
      </c>
      <c r="F275" s="6" t="s">
        <v>88</v>
      </c>
      <c r="G275" s="6">
        <v>1</v>
      </c>
      <c r="H275" s="7">
        <v>84.2</v>
      </c>
      <c r="I275" s="6">
        <v>1</v>
      </c>
      <c r="J275" s="6">
        <f t="shared" si="31"/>
        <v>84.2</v>
      </c>
      <c r="K275" s="6">
        <v>127.04</v>
      </c>
      <c r="L275" s="6">
        <f t="shared" si="32"/>
        <v>84.495999999999995</v>
      </c>
      <c r="M275" s="9">
        <f t="shared" si="30"/>
        <v>84.49</v>
      </c>
      <c r="N275" s="6" t="s">
        <v>23</v>
      </c>
      <c r="O275" s="6"/>
    </row>
    <row r="276" spans="1:15" ht="24.95" customHeight="1" x14ac:dyDescent="0.2">
      <c r="A276" s="5" t="s">
        <v>886</v>
      </c>
      <c r="B276" s="6" t="s">
        <v>149</v>
      </c>
      <c r="C276" s="6" t="s">
        <v>887</v>
      </c>
      <c r="D276" s="6" t="s">
        <v>888</v>
      </c>
      <c r="E276" s="6" t="s">
        <v>882</v>
      </c>
      <c r="F276" s="6" t="s">
        <v>889</v>
      </c>
      <c r="G276" s="6">
        <v>1</v>
      </c>
      <c r="H276" s="7">
        <v>75.8</v>
      </c>
      <c r="I276" s="6">
        <v>1</v>
      </c>
      <c r="J276" s="6">
        <f t="shared" si="31"/>
        <v>75.8</v>
      </c>
      <c r="K276" s="6">
        <v>113.74</v>
      </c>
      <c r="L276" s="6">
        <f t="shared" si="32"/>
        <v>75.816000000000003</v>
      </c>
      <c r="M276" s="9">
        <f t="shared" si="30"/>
        <v>75.81</v>
      </c>
      <c r="N276" s="6" t="s">
        <v>23</v>
      </c>
      <c r="O276" s="6"/>
    </row>
    <row r="277" spans="1:15" ht="24.95" customHeight="1" x14ac:dyDescent="0.2">
      <c r="A277" s="5" t="s">
        <v>890</v>
      </c>
      <c r="B277" s="6" t="s">
        <v>149</v>
      </c>
      <c r="C277" s="6" t="s">
        <v>891</v>
      </c>
      <c r="D277" s="6" t="s">
        <v>892</v>
      </c>
      <c r="E277" s="6" t="s">
        <v>882</v>
      </c>
      <c r="F277" s="6" t="s">
        <v>39</v>
      </c>
      <c r="G277" s="6">
        <v>1</v>
      </c>
      <c r="H277" s="7">
        <v>82.6</v>
      </c>
      <c r="I277" s="6">
        <v>1</v>
      </c>
      <c r="J277" s="6">
        <f t="shared" si="31"/>
        <v>82.6</v>
      </c>
      <c r="K277" s="6">
        <v>103.32</v>
      </c>
      <c r="L277" s="6">
        <f t="shared" si="32"/>
        <v>74.367999999999995</v>
      </c>
      <c r="M277" s="9">
        <f t="shared" si="30"/>
        <v>74.36</v>
      </c>
      <c r="N277" s="6" t="s">
        <v>23</v>
      </c>
      <c r="O277" s="6"/>
    </row>
    <row r="278" spans="1:15" ht="24.95" customHeight="1" x14ac:dyDescent="0.2">
      <c r="A278" s="5" t="s">
        <v>893</v>
      </c>
      <c r="B278" s="6" t="s">
        <v>149</v>
      </c>
      <c r="C278" s="6" t="s">
        <v>894</v>
      </c>
      <c r="D278" s="6" t="s">
        <v>895</v>
      </c>
      <c r="E278" s="6" t="s">
        <v>882</v>
      </c>
      <c r="F278" s="6" t="s">
        <v>43</v>
      </c>
      <c r="G278" s="6">
        <v>1</v>
      </c>
      <c r="H278" s="7">
        <v>83</v>
      </c>
      <c r="I278" s="6">
        <v>1</v>
      </c>
      <c r="J278" s="6">
        <f t="shared" si="31"/>
        <v>83</v>
      </c>
      <c r="K278" s="6">
        <v>109.76</v>
      </c>
      <c r="L278" s="6">
        <f t="shared" si="32"/>
        <v>77.103999999999999</v>
      </c>
      <c r="M278" s="9">
        <f t="shared" si="30"/>
        <v>77.099999999999994</v>
      </c>
      <c r="N278" s="6" t="s">
        <v>23</v>
      </c>
      <c r="O278" s="6"/>
    </row>
    <row r="279" spans="1:15" ht="24.95" customHeight="1" x14ac:dyDescent="0.2">
      <c r="A279" s="5" t="s">
        <v>896</v>
      </c>
      <c r="B279" s="6" t="s">
        <v>149</v>
      </c>
      <c r="C279" s="6" t="s">
        <v>897</v>
      </c>
      <c r="D279" s="5">
        <v>50202339521</v>
      </c>
      <c r="E279" s="6" t="s">
        <v>882</v>
      </c>
      <c r="F279" s="6" t="s">
        <v>50</v>
      </c>
      <c r="G279" s="6">
        <v>2</v>
      </c>
      <c r="H279" s="7">
        <v>72.8</v>
      </c>
      <c r="I279" s="6">
        <v>1</v>
      </c>
      <c r="J279" s="6">
        <f t="shared" si="31"/>
        <v>72.8</v>
      </c>
      <c r="K279" s="6">
        <v>96.19</v>
      </c>
      <c r="L279" s="6">
        <f t="shared" si="32"/>
        <v>67.596000000000004</v>
      </c>
      <c r="M279" s="9">
        <f t="shared" si="30"/>
        <v>67.59</v>
      </c>
      <c r="N279" s="6" t="s">
        <v>23</v>
      </c>
      <c r="O279" s="6"/>
    </row>
    <row r="280" spans="1:15" ht="24.95" customHeight="1" x14ac:dyDescent="0.2">
      <c r="A280" s="5" t="s">
        <v>898</v>
      </c>
      <c r="B280" s="6" t="s">
        <v>389</v>
      </c>
      <c r="C280" s="6" t="s">
        <v>899</v>
      </c>
      <c r="D280" s="6" t="s">
        <v>900</v>
      </c>
      <c r="E280" s="6" t="s">
        <v>901</v>
      </c>
      <c r="F280" s="6" t="s">
        <v>404</v>
      </c>
      <c r="G280" s="6">
        <v>1</v>
      </c>
      <c r="H280" s="6">
        <v>82.8</v>
      </c>
      <c r="I280" s="6">
        <v>1</v>
      </c>
      <c r="J280" s="6">
        <f t="shared" si="31"/>
        <v>82.8</v>
      </c>
      <c r="K280" s="6">
        <v>106.85</v>
      </c>
      <c r="L280" s="6">
        <f t="shared" si="32"/>
        <v>75.86</v>
      </c>
      <c r="M280" s="9">
        <f t="shared" si="30"/>
        <v>75.86</v>
      </c>
      <c r="N280" s="6" t="s">
        <v>23</v>
      </c>
      <c r="O280" s="6"/>
    </row>
    <row r="281" spans="1:15" ht="24.95" customHeight="1" x14ac:dyDescent="0.2">
      <c r="A281" s="5" t="s">
        <v>902</v>
      </c>
      <c r="B281" s="6" t="s">
        <v>18</v>
      </c>
      <c r="C281" s="6" t="s">
        <v>903</v>
      </c>
      <c r="D281" s="6" t="s">
        <v>904</v>
      </c>
      <c r="E281" s="6" t="s">
        <v>905</v>
      </c>
      <c r="F281" s="6" t="s">
        <v>74</v>
      </c>
      <c r="G281" s="6">
        <v>3</v>
      </c>
      <c r="H281" s="6">
        <v>86.8</v>
      </c>
      <c r="I281" s="6">
        <v>1</v>
      </c>
      <c r="J281" s="6">
        <f t="shared" si="31"/>
        <v>86.8</v>
      </c>
      <c r="K281" s="6">
        <v>115.65</v>
      </c>
      <c r="L281" s="6">
        <f t="shared" si="32"/>
        <v>80.98</v>
      </c>
      <c r="M281" s="9">
        <f t="shared" si="30"/>
        <v>80.98</v>
      </c>
      <c r="N281" s="6" t="s">
        <v>23</v>
      </c>
      <c r="O281" s="6"/>
    </row>
    <row r="282" spans="1:15" ht="24.95" customHeight="1" x14ac:dyDescent="0.2">
      <c r="A282" s="5" t="s">
        <v>906</v>
      </c>
      <c r="B282" s="6" t="s">
        <v>18</v>
      </c>
      <c r="C282" s="6" t="s">
        <v>907</v>
      </c>
      <c r="D282" s="6" t="s">
        <v>908</v>
      </c>
      <c r="E282" s="6" t="s">
        <v>905</v>
      </c>
      <c r="F282" s="6" t="s">
        <v>74</v>
      </c>
      <c r="G282" s="6">
        <v>3</v>
      </c>
      <c r="H282" s="6">
        <v>87.2</v>
      </c>
      <c r="I282" s="6">
        <v>1</v>
      </c>
      <c r="J282" s="6">
        <f t="shared" si="31"/>
        <v>87.2</v>
      </c>
      <c r="K282" s="6">
        <v>105</v>
      </c>
      <c r="L282" s="6">
        <f t="shared" si="32"/>
        <v>76.88</v>
      </c>
      <c r="M282" s="9">
        <f t="shared" si="30"/>
        <v>76.88</v>
      </c>
      <c r="N282" s="6" t="s">
        <v>23</v>
      </c>
      <c r="O282" s="6"/>
    </row>
    <row r="283" spans="1:15" ht="24.95" customHeight="1" x14ac:dyDescent="0.2">
      <c r="A283" s="5" t="s">
        <v>909</v>
      </c>
      <c r="B283" s="6" t="s">
        <v>18</v>
      </c>
      <c r="C283" s="6" t="s">
        <v>910</v>
      </c>
      <c r="D283" s="6" t="s">
        <v>911</v>
      </c>
      <c r="E283" s="6" t="s">
        <v>905</v>
      </c>
      <c r="F283" s="6" t="s">
        <v>74</v>
      </c>
      <c r="G283" s="6">
        <v>3</v>
      </c>
      <c r="H283" s="6">
        <v>72.900000000000006</v>
      </c>
      <c r="I283" s="6">
        <v>1</v>
      </c>
      <c r="J283" s="6">
        <f t="shared" si="31"/>
        <v>72.900000000000006</v>
      </c>
      <c r="K283" s="6">
        <v>110.55</v>
      </c>
      <c r="L283" s="6">
        <f t="shared" si="32"/>
        <v>73.38</v>
      </c>
      <c r="M283" s="9">
        <f t="shared" si="30"/>
        <v>73.38</v>
      </c>
      <c r="N283" s="6" t="s">
        <v>23</v>
      </c>
      <c r="O283" s="6"/>
    </row>
    <row r="284" spans="1:15" ht="24.95" customHeight="1" x14ac:dyDescent="0.2">
      <c r="A284" s="5" t="s">
        <v>912</v>
      </c>
      <c r="B284" s="6" t="s">
        <v>18</v>
      </c>
      <c r="C284" s="6" t="s">
        <v>913</v>
      </c>
      <c r="D284" s="6" t="s">
        <v>914</v>
      </c>
      <c r="E284" s="6" t="s">
        <v>905</v>
      </c>
      <c r="F284" s="6" t="s">
        <v>132</v>
      </c>
      <c r="G284" s="6">
        <v>1</v>
      </c>
      <c r="H284" s="6">
        <v>88.8</v>
      </c>
      <c r="I284" s="6">
        <v>1</v>
      </c>
      <c r="J284" s="6">
        <f t="shared" si="31"/>
        <v>88.8</v>
      </c>
      <c r="K284" s="6">
        <v>107.4</v>
      </c>
      <c r="L284" s="6">
        <f t="shared" si="32"/>
        <v>78.48</v>
      </c>
      <c r="M284" s="9">
        <f t="shared" si="30"/>
        <v>78.48</v>
      </c>
      <c r="N284" s="6" t="s">
        <v>23</v>
      </c>
      <c r="O284" s="6"/>
    </row>
    <row r="285" spans="1:15" ht="24.95" customHeight="1" x14ac:dyDescent="0.2">
      <c r="A285" s="5" t="s">
        <v>915</v>
      </c>
      <c r="B285" s="6" t="s">
        <v>18</v>
      </c>
      <c r="C285" s="6" t="s">
        <v>916</v>
      </c>
      <c r="D285" s="6" t="s">
        <v>917</v>
      </c>
      <c r="E285" s="6" t="s">
        <v>905</v>
      </c>
      <c r="F285" s="6" t="s">
        <v>81</v>
      </c>
      <c r="G285" s="6">
        <v>4</v>
      </c>
      <c r="H285" s="6">
        <v>89.1</v>
      </c>
      <c r="I285" s="6">
        <v>1</v>
      </c>
      <c r="J285" s="6">
        <f t="shared" si="31"/>
        <v>89.1</v>
      </c>
      <c r="K285" s="6">
        <v>107.15</v>
      </c>
      <c r="L285" s="6">
        <f t="shared" si="32"/>
        <v>78.5</v>
      </c>
      <c r="M285" s="9">
        <f t="shared" si="30"/>
        <v>78.5</v>
      </c>
      <c r="N285" s="6" t="s">
        <v>23</v>
      </c>
      <c r="O285" s="6"/>
    </row>
    <row r="286" spans="1:15" ht="24.95" customHeight="1" x14ac:dyDescent="0.2">
      <c r="A286" s="5" t="s">
        <v>918</v>
      </c>
      <c r="B286" s="6" t="s">
        <v>18</v>
      </c>
      <c r="C286" s="6" t="s">
        <v>919</v>
      </c>
      <c r="D286" s="6" t="s">
        <v>920</v>
      </c>
      <c r="E286" s="6" t="s">
        <v>905</v>
      </c>
      <c r="F286" s="6" t="s">
        <v>81</v>
      </c>
      <c r="G286" s="6">
        <v>4</v>
      </c>
      <c r="H286" s="6">
        <v>86</v>
      </c>
      <c r="I286" s="6">
        <v>1</v>
      </c>
      <c r="J286" s="6">
        <f t="shared" si="31"/>
        <v>86</v>
      </c>
      <c r="K286" s="6">
        <v>107.6</v>
      </c>
      <c r="L286" s="6">
        <f t="shared" si="32"/>
        <v>77.44</v>
      </c>
      <c r="M286" s="9">
        <f t="shared" si="30"/>
        <v>77.44</v>
      </c>
      <c r="N286" s="6" t="s">
        <v>23</v>
      </c>
      <c r="O286" s="6"/>
    </row>
    <row r="287" spans="1:15" ht="24.95" customHeight="1" x14ac:dyDescent="0.2">
      <c r="A287" s="5" t="s">
        <v>921</v>
      </c>
      <c r="B287" s="6" t="s">
        <v>18</v>
      </c>
      <c r="C287" s="6" t="s">
        <v>922</v>
      </c>
      <c r="D287" s="6" t="s">
        <v>923</v>
      </c>
      <c r="E287" s="6" t="s">
        <v>905</v>
      </c>
      <c r="F287" s="6" t="s">
        <v>81</v>
      </c>
      <c r="G287" s="6">
        <v>4</v>
      </c>
      <c r="H287" s="6">
        <v>87.4</v>
      </c>
      <c r="I287" s="6">
        <v>1</v>
      </c>
      <c r="J287" s="6">
        <f t="shared" si="31"/>
        <v>87.4</v>
      </c>
      <c r="K287" s="6">
        <v>104.8</v>
      </c>
      <c r="L287" s="6">
        <f t="shared" si="32"/>
        <v>76.88</v>
      </c>
      <c r="M287" s="9">
        <f t="shared" si="30"/>
        <v>76.88</v>
      </c>
      <c r="N287" s="6" t="s">
        <v>23</v>
      </c>
      <c r="O287" s="6"/>
    </row>
    <row r="288" spans="1:15" ht="24.95" customHeight="1" x14ac:dyDescent="0.2">
      <c r="A288" s="5" t="s">
        <v>924</v>
      </c>
      <c r="B288" s="6" t="s">
        <v>18</v>
      </c>
      <c r="C288" s="6" t="s">
        <v>925</v>
      </c>
      <c r="D288" s="6" t="s">
        <v>926</v>
      </c>
      <c r="E288" s="6" t="s">
        <v>905</v>
      </c>
      <c r="F288" s="6" t="s">
        <v>81</v>
      </c>
      <c r="G288" s="6">
        <v>4</v>
      </c>
      <c r="H288" s="6">
        <v>84.2</v>
      </c>
      <c r="I288" s="6">
        <v>1</v>
      </c>
      <c r="J288" s="6">
        <f t="shared" si="31"/>
        <v>84.2</v>
      </c>
      <c r="K288" s="6">
        <v>107.05</v>
      </c>
      <c r="L288" s="6">
        <f t="shared" si="32"/>
        <v>76.5</v>
      </c>
      <c r="M288" s="9">
        <f t="shared" si="30"/>
        <v>76.5</v>
      </c>
      <c r="N288" s="6" t="s">
        <v>23</v>
      </c>
      <c r="O288" s="6"/>
    </row>
  </sheetData>
  <autoFilter ref="A3:O288"/>
  <sortState ref="B20:P26">
    <sortCondition descending="1" ref="L3"/>
  </sortState>
  <mergeCells count="1">
    <mergeCell ref="A2:O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2023-06-16T08:56:00Z</dcterms:created>
  <dcterms:modified xsi:type="dcterms:W3CDTF">2023-06-19T04:17:36Z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D4E661560B364BE78DF49623055B16D9</vt:lpwstr>
  </property>
  <property fmtid="{D5CDD505-2E9C-101B-9397-08002B2CF9AE}" pid="3" name="KSOProductBuildVer">
    <vt:lpwstr>2052-11.1.0.14309</vt:lpwstr>
  </property>
</Properties>
</file>