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区老年大学" sheetId="5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<sst xmlns="http://schemas.openxmlformats.org/spreadsheetml/2006/main" count="24" uniqueCount="16">
  <si>
    <t>蚌山区2024年老年学校（大学）工作人员特设岗位招聘体检人员名单</t>
  </si>
  <si>
    <t>序号</t>
  </si>
  <si>
    <t>姓名</t>
  </si>
  <si>
    <t>岗位名称</t>
  </si>
  <si>
    <t>面试成绩</t>
  </si>
  <si>
    <t>赵坤</t>
  </si>
  <si>
    <t>区老年大学</t>
  </si>
  <si>
    <t>易雅楠</t>
  </si>
  <si>
    <t>张铭</t>
  </si>
  <si>
    <t>区老年大学-汉语言文学</t>
  </si>
  <si>
    <t>蚌山区老年大学面试成绩</t>
  </si>
  <si>
    <t>身份证号码</t>
  </si>
  <si>
    <t>性别</t>
  </si>
  <si>
    <t>联系电话</t>
  </si>
  <si>
    <t>抽签号</t>
  </si>
  <si>
    <t>签字确认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</si>
</sst>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workbookViewId="0">
      <selection activeCell="G8" sqref="G8"/>
    </sheetView>
  </sheetViews>
  <sheetFormatPr defaultColWidth="9" defaultRowHeight="30" customHeight="1" outlineLevelRow="4" outlineLevelCol="3"/>
  <cols>
    <col min="1" max="2" width="16.5" style="14" customWidth="1"/>
    <col min="3" max="3" width="28.25" style="14" customWidth="1"/>
    <col min="4" max="4" width="43" style="14" customWidth="1"/>
    <col min="5" max="16384" width="9" style="14"/>
  </cols>
  <sheetData>
    <row r="1" ht="57" customHeight="1" spans="1:4">
      <c r="A1" s="15" t="s">
        <v>0</v>
      </c>
      <c r="B1" s="15"/>
      <c r="C1" s="15"/>
      <c r="D1" s="15"/>
    </row>
    <row r="2" customHeight="1" spans="1:4">
      <c r="A2" s="2" t="s">
        <v>1</v>
      </c>
      <c r="B2" s="2" t="s">
        <v>2</v>
      </c>
      <c r="C2" s="2" t="s">
        <v>3</v>
      </c>
      <c r="D2" s="4" t="s">
        <v>4</v>
      </c>
    </row>
    <row r="3" customHeight="1" spans="1:4">
      <c r="A3" s="5">
        <v>1</v>
      </c>
      <c r="B3" s="9" t="s">
        <v>5</v>
      </c>
      <c r="C3" s="16" t="s">
        <v>6</v>
      </c>
      <c r="D3" s="10">
        <v>82.42</v>
      </c>
    </row>
    <row r="4" customHeight="1" spans="1:4">
      <c r="A4" s="5">
        <v>2</v>
      </c>
      <c r="B4" s="9" t="s">
        <v>7</v>
      </c>
      <c r="C4" s="17" t="s">
        <v>6</v>
      </c>
      <c r="D4" s="10">
        <v>81.68</v>
      </c>
    </row>
    <row r="5" customHeight="1" spans="1:4">
      <c r="A5" s="9">
        <v>3</v>
      </c>
      <c r="B5" s="6" t="s">
        <v>8</v>
      </c>
      <c r="C5" s="7" t="s">
        <v>9</v>
      </c>
      <c r="D5" s="8">
        <v>78.16</v>
      </c>
    </row>
  </sheetData>
  <mergeCells count="1">
    <mergeCell ref="A1:D1"/>
  </mergeCells>
  <printOptions horizontalCentered="1"/>
  <pageMargins left="0" right="0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C12" sqref="C12"/>
    </sheetView>
  </sheetViews>
  <sheetFormatPr defaultColWidth="9" defaultRowHeight="13.5" outlineLevelRow="5" outlineLevelCol="7"/>
  <cols>
    <col min="2" max="2" width="10" customWidth="1"/>
    <col min="3" max="3" width="21.5" customWidth="1"/>
    <col min="5" max="5" width="26.5" customWidth="1"/>
    <col min="6" max="6" width="14.125" customWidth="1"/>
    <col min="8" max="8" width="11.125" customWidth="1"/>
  </cols>
  <sheetData>
    <row r="1" ht="32" customHeight="1" spans="1:8">
      <c r="A1" s="1" t="s">
        <v>10</v>
      </c>
      <c r="B1" s="1"/>
      <c r="C1" s="1"/>
      <c r="D1" s="1"/>
      <c r="E1" s="1"/>
      <c r="F1" s="1"/>
      <c r="G1" s="1"/>
      <c r="H1" s="1"/>
    </row>
    <row r="2" ht="22" customHeight="1" spans="1:8">
      <c r="A2" s="2" t="s">
        <v>1</v>
      </c>
      <c r="B2" s="2" t="s">
        <v>2</v>
      </c>
      <c r="C2" s="2" t="s">
        <v>11</v>
      </c>
      <c r="D2" s="2" t="s">
        <v>12</v>
      </c>
      <c r="E2" s="2" t="s">
        <v>3</v>
      </c>
      <c r="F2" s="2" t="s">
        <v>13</v>
      </c>
      <c r="G2" s="3" t="s">
        <v>14</v>
      </c>
      <c r="H2" s="4" t="s">
        <v>15</v>
      </c>
    </row>
    <row r="3" ht="22" customHeight="1" spans="1:8">
      <c r="A3" s="5">
        <v>2</v>
      </c>
      <c r="B3" s="6" t="str">
        <f>"张铭"</f>
        <v>张铭</v>
      </c>
      <c r="C3" s="7" t="str">
        <f>"341322199804126819"</f>
        <v>341322199804126819</v>
      </c>
      <c r="D3" s="7" t="str">
        <f>"男"</f>
        <v>男</v>
      </c>
      <c r="E3" s="7" t="s">
        <v>9</v>
      </c>
      <c r="F3" s="7" t="str">
        <f>"17855596089"</f>
        <v>17855596089</v>
      </c>
      <c r="G3" s="8">
        <v>21</v>
      </c>
      <c r="H3" s="8">
        <v>78.16</v>
      </c>
    </row>
    <row r="4" ht="22" customHeight="1" spans="1:8">
      <c r="A4" s="5">
        <v>1</v>
      </c>
      <c r="B4" s="6" t="str">
        <f>"杨娜娜"</f>
        <v>杨娜娜</v>
      </c>
      <c r="C4" s="7" t="str">
        <f>"340321199007176541"</f>
        <v>340321199007176541</v>
      </c>
      <c r="D4" s="7" t="str">
        <f>"女"</f>
        <v>女</v>
      </c>
      <c r="E4" s="7" t="s">
        <v>9</v>
      </c>
      <c r="F4" s="7" t="str">
        <f>"15655241059"</f>
        <v>15655241059</v>
      </c>
      <c r="G4" s="8">
        <v>26</v>
      </c>
      <c r="H4" s="8">
        <v>78.04</v>
      </c>
    </row>
    <row r="5" ht="22" customHeight="1" spans="1:8">
      <c r="A5" s="9">
        <v>4</v>
      </c>
      <c r="B5" s="9" t="str">
        <f>"顾晓"</f>
        <v>顾晓</v>
      </c>
      <c r="C5" s="9" t="str">
        <f>"340304199904050029"</f>
        <v>340304199904050029</v>
      </c>
      <c r="D5" s="9" t="str">
        <f>"女"</f>
        <v>女</v>
      </c>
      <c r="E5" s="7" t="s">
        <v>9</v>
      </c>
      <c r="F5" s="9" t="str">
        <f>"18895650650"</f>
        <v>18895650650</v>
      </c>
      <c r="G5" s="10">
        <v>7</v>
      </c>
      <c r="H5" s="10">
        <v>75.36</v>
      </c>
    </row>
    <row r="6" ht="22" customHeight="1" spans="1:8">
      <c r="A6" s="5">
        <v>3</v>
      </c>
      <c r="B6" s="11" t="str">
        <f>"丁明琪"</f>
        <v>丁明琪</v>
      </c>
      <c r="C6" s="12" t="str">
        <f>"321003200211070625"</f>
        <v>321003200211070625</v>
      </c>
      <c r="D6" s="12" t="str">
        <f>"女"</f>
        <v>女</v>
      </c>
      <c r="E6" s="7" t="s">
        <v>9</v>
      </c>
      <c r="F6" s="12" t="str">
        <f>"15366850381"</f>
        <v>15366850381</v>
      </c>
      <c r="G6" s="13"/>
      <c r="H6" s="13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区老年大学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小金巳</cp:lastModifiedBy>
  <dcterms:created xsi:type="dcterms:W3CDTF">2024-07-01T00:17:00Z</dcterms:created>
  <dcterms:modified xsi:type="dcterms:W3CDTF">2024-07-15T07:26:05Z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8FA2CB5A18DB46158223BCCE24A6D579_13</vt:lpwstr>
  </property>
  <property fmtid="{D5CDD505-2E9C-101B-9397-08002B2CF9AE}" pid="3" name="KSOProductBuildVer">
    <vt:lpwstr>2052-12.1.0.16929</vt:lpwstr>
  </property>
</Properties>
</file>