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<sst xmlns="http://schemas.openxmlformats.org/spreadsheetml/2006/main" count="98" uniqueCount="55">
  <si>
    <t>抚州高新区2024年全省统一招聘教师面试入闱体检、政审人员名单</t>
  </si>
  <si>
    <t>序号</t>
  </si>
  <si>
    <t>岗位代码</t>
  </si>
  <si>
    <t>招聘单位</t>
  </si>
  <si>
    <t>招聘岗位</t>
  </si>
  <si>
    <t>招聘人数</t>
  </si>
  <si>
    <t>姓名</t>
  </si>
  <si>
    <t>笔试
原始成绩</t>
  </si>
  <si>
    <t>折算后笔试成绩</t>
  </si>
  <si>
    <t>面试
原始成绩</t>
  </si>
  <si>
    <t>折算后面试成绩</t>
  </si>
  <si>
    <t>总成绩</t>
  </si>
  <si>
    <t>名次</t>
  </si>
  <si>
    <t>拟入闱体检、政审对象</t>
  </si>
  <si>
    <t>备注</t>
  </si>
  <si>
    <t>250160401010</t>
  </si>
  <si>
    <t>抚州高新技术产业开发区保育院
（含分园）</t>
  </si>
  <si>
    <t>幼儿园</t>
  </si>
  <si>
    <t>金雅芬</t>
  </si>
  <si>
    <t>是</t>
  </si>
  <si>
    <t>何叔芳</t>
  </si>
  <si>
    <t>吴维</t>
  </si>
  <si>
    <t>胡美玲</t>
  </si>
  <si>
    <t>潘雯</t>
  </si>
  <si>
    <t>江露平</t>
  </si>
  <si>
    <t>杨蕾</t>
  </si>
  <si>
    <t>徐振兰</t>
  </si>
  <si>
    <t>陈芳菲</t>
  </si>
  <si>
    <t>帅云云</t>
  </si>
  <si>
    <t>刘嘉玲</t>
  </si>
  <si>
    <t>严丹丹</t>
  </si>
  <si>
    <t>柳崇</t>
  </si>
  <si>
    <t>林娇</t>
  </si>
  <si>
    <t>余欣</t>
  </si>
  <si>
    <t>250160401011</t>
  </si>
  <si>
    <t>徐思文</t>
  </si>
  <si>
    <t>85.0</t>
  </si>
  <si>
    <t>李晴云</t>
  </si>
  <si>
    <t>83.0</t>
  </si>
  <si>
    <t>杨英</t>
  </si>
  <si>
    <t>78.5</t>
  </si>
  <si>
    <t>黄雨霜</t>
  </si>
  <si>
    <t>姜蓉</t>
  </si>
  <si>
    <t>82.0</t>
  </si>
  <si>
    <t>刘思佳</t>
  </si>
  <si>
    <t>79.0</t>
  </si>
  <si>
    <t>洪佳旗</t>
  </si>
  <si>
    <t>陈心怡</t>
  </si>
  <si>
    <t>吴燕婷</t>
  </si>
  <si>
    <t>83.5</t>
  </si>
  <si>
    <t>皮倩</t>
  </si>
  <si>
    <t>谢雨婷</t>
  </si>
  <si>
    <t>汪巧娥</t>
  </si>
  <si>
    <t>80.0</t>
  </si>
  <si>
    <t>邹梦玲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</si>
</sst>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9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workbookViewId="0">
      <selection activeCell="R8" sqref="R8"/>
    </sheetView>
  </sheetViews>
  <sheetFormatPr defaultColWidth="8.88888888888889" defaultRowHeight="14.4"/>
  <cols>
    <col min="1" max="1" width="5.88888888888889" customWidth="1"/>
    <col min="2" max="2" width="15.7777777777778" customWidth="1"/>
    <col min="3" max="3" width="18.7777777777778" customWidth="1"/>
    <col min="4" max="4" width="8.44444444444444" customWidth="1"/>
    <col min="5" max="6" width="8.11111111111111" customWidth="1"/>
    <col min="9" max="9" width="8.88888888888889" style="1"/>
    <col min="11" max="11" width="7.55555555555556" customWidth="1"/>
    <col min="12" max="12" width="6" customWidth="1"/>
    <col min="13" max="13" width="10.1111111111111" customWidth="1"/>
    <col min="14" max="14" width="6.11111111111111" customWidth="1"/>
  </cols>
  <sheetData>
    <row r="1" ht="46" customHeight="1" spans="1:14">
      <c r="A1" s="2" t="s">
        <v>0</v>
      </c>
      <c r="B1" s="2"/>
      <c r="C1" s="2"/>
      <c r="D1" s="2"/>
      <c r="E1" s="2"/>
      <c r="F1" s="2"/>
      <c r="G1" s="2"/>
      <c r="H1" s="2"/>
      <c r="I1" s="22"/>
      <c r="J1" s="2"/>
      <c r="K1" s="2"/>
      <c r="L1" s="2"/>
      <c r="M1" s="2"/>
      <c r="N1" s="2"/>
    </row>
    <row r="2" ht="27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ht="25" customHeight="1" spans="1:14">
      <c r="A3" s="4">
        <v>1</v>
      </c>
      <c r="B3" s="5" t="s">
        <v>15</v>
      </c>
      <c r="C3" s="6" t="s">
        <v>16</v>
      </c>
      <c r="D3" s="7" t="s">
        <v>17</v>
      </c>
      <c r="E3" s="7">
        <v>6</v>
      </c>
      <c r="F3" s="8" t="s">
        <v>18</v>
      </c>
      <c r="G3" s="9">
        <v>85.5</v>
      </c>
      <c r="H3" s="10">
        <f t="shared" ref="H3:H30" si="0">G3*(40/100)</f>
        <v>34.2</v>
      </c>
      <c r="I3" s="24">
        <v>89</v>
      </c>
      <c r="J3" s="10">
        <f t="shared" ref="J3:J30" si="1">I3*(60/100)</f>
        <v>53.4</v>
      </c>
      <c r="K3" s="10">
        <f t="shared" ref="K3:K30" si="2">H3+J3</f>
        <v>87.6</v>
      </c>
      <c r="L3" s="4">
        <v>1</v>
      </c>
      <c r="M3" s="4" t="s">
        <v>19</v>
      </c>
      <c r="N3" s="25"/>
    </row>
    <row r="4" ht="25" customHeight="1" spans="1:14">
      <c r="A4" s="4">
        <v>2</v>
      </c>
      <c r="B4" s="5" t="s">
        <v>15</v>
      </c>
      <c r="C4" s="11"/>
      <c r="D4" s="12"/>
      <c r="E4" s="12"/>
      <c r="F4" s="8" t="s">
        <v>20</v>
      </c>
      <c r="G4" s="9">
        <v>84.5</v>
      </c>
      <c r="H4" s="10">
        <f t="shared" si="0"/>
        <v>33.8</v>
      </c>
      <c r="I4" s="24">
        <v>87</v>
      </c>
      <c r="J4" s="10">
        <f t="shared" si="1"/>
        <v>52.2</v>
      </c>
      <c r="K4" s="10">
        <f t="shared" si="2"/>
        <v>86</v>
      </c>
      <c r="L4" s="4">
        <v>2</v>
      </c>
      <c r="M4" s="4" t="s">
        <v>19</v>
      </c>
      <c r="N4" s="25"/>
    </row>
    <row r="5" ht="25" customHeight="1" spans="1:14">
      <c r="A5" s="4">
        <v>3</v>
      </c>
      <c r="B5" s="5" t="s">
        <v>15</v>
      </c>
      <c r="C5" s="11"/>
      <c r="D5" s="12"/>
      <c r="E5" s="12"/>
      <c r="F5" s="8" t="s">
        <v>21</v>
      </c>
      <c r="G5" s="9">
        <v>83</v>
      </c>
      <c r="H5" s="10">
        <f t="shared" si="0"/>
        <v>33.2</v>
      </c>
      <c r="I5" s="24">
        <v>86.8</v>
      </c>
      <c r="J5" s="10">
        <f t="shared" si="1"/>
        <v>52.08</v>
      </c>
      <c r="K5" s="10">
        <f t="shared" si="2"/>
        <v>85.28</v>
      </c>
      <c r="L5" s="4">
        <v>3</v>
      </c>
      <c r="M5" s="4" t="s">
        <v>19</v>
      </c>
      <c r="N5" s="25"/>
    </row>
    <row r="6" ht="25" customHeight="1" spans="1:14">
      <c r="A6" s="4">
        <v>4</v>
      </c>
      <c r="B6" s="5" t="s">
        <v>15</v>
      </c>
      <c r="C6" s="11"/>
      <c r="D6" s="12"/>
      <c r="E6" s="12"/>
      <c r="F6" s="8" t="s">
        <v>22</v>
      </c>
      <c r="G6" s="9">
        <v>84</v>
      </c>
      <c r="H6" s="10">
        <f t="shared" si="0"/>
        <v>33.6</v>
      </c>
      <c r="I6" s="24">
        <v>84.8</v>
      </c>
      <c r="J6" s="10">
        <f t="shared" si="1"/>
        <v>50.88</v>
      </c>
      <c r="K6" s="10">
        <f t="shared" si="2"/>
        <v>84.48</v>
      </c>
      <c r="L6" s="4">
        <v>4</v>
      </c>
      <c r="M6" s="4" t="s">
        <v>19</v>
      </c>
      <c r="N6" s="25"/>
    </row>
    <row r="7" ht="25" customHeight="1" spans="1:14">
      <c r="A7" s="4">
        <v>5</v>
      </c>
      <c r="B7" s="5" t="s">
        <v>15</v>
      </c>
      <c r="C7" s="11"/>
      <c r="D7" s="12"/>
      <c r="E7" s="12"/>
      <c r="F7" s="8" t="s">
        <v>23</v>
      </c>
      <c r="G7" s="9">
        <v>81</v>
      </c>
      <c r="H7" s="10">
        <f t="shared" si="0"/>
        <v>32.4</v>
      </c>
      <c r="I7" s="24">
        <v>86.4</v>
      </c>
      <c r="J7" s="10">
        <f t="shared" si="1"/>
        <v>51.84</v>
      </c>
      <c r="K7" s="10">
        <f t="shared" si="2"/>
        <v>84.24</v>
      </c>
      <c r="L7" s="4">
        <v>5</v>
      </c>
      <c r="M7" s="4" t="s">
        <v>19</v>
      </c>
      <c r="N7" s="25"/>
    </row>
    <row r="8" ht="25" customHeight="1" spans="1:14">
      <c r="A8" s="4">
        <v>6</v>
      </c>
      <c r="B8" s="5" t="s">
        <v>15</v>
      </c>
      <c r="C8" s="11"/>
      <c r="D8" s="12"/>
      <c r="E8" s="12"/>
      <c r="F8" s="8" t="s">
        <v>24</v>
      </c>
      <c r="G8" s="9">
        <v>79.5</v>
      </c>
      <c r="H8" s="10">
        <f>G8*(40/100)</f>
        <v>31.8</v>
      </c>
      <c r="I8" s="24">
        <v>86.8</v>
      </c>
      <c r="J8" s="10">
        <f>I8*(60/100)</f>
        <v>52.08</v>
      </c>
      <c r="K8" s="10">
        <f>H8+J8</f>
        <v>83.88</v>
      </c>
      <c r="L8" s="4">
        <v>6</v>
      </c>
      <c r="M8" s="4" t="s">
        <v>19</v>
      </c>
      <c r="N8" s="25"/>
    </row>
    <row r="9" ht="25" customHeight="1" spans="1:14">
      <c r="A9" s="4">
        <v>7</v>
      </c>
      <c r="B9" s="5" t="s">
        <v>15</v>
      </c>
      <c r="C9" s="11"/>
      <c r="D9" s="12"/>
      <c r="E9" s="12"/>
      <c r="F9" s="8" t="s">
        <v>25</v>
      </c>
      <c r="G9" s="9">
        <v>80</v>
      </c>
      <c r="H9" s="10">
        <f>G9*(40/100)</f>
        <v>32</v>
      </c>
      <c r="I9" s="24">
        <v>86</v>
      </c>
      <c r="J9" s="10">
        <f>I9*(60/100)</f>
        <v>51.6</v>
      </c>
      <c r="K9" s="10">
        <f>H9+J9</f>
        <v>83.6</v>
      </c>
      <c r="L9" s="4">
        <v>7</v>
      </c>
      <c r="M9" s="4"/>
      <c r="N9" s="25"/>
    </row>
    <row r="10" ht="25" customHeight="1" spans="1:14">
      <c r="A10" s="4">
        <v>8</v>
      </c>
      <c r="B10" s="5" t="s">
        <v>15</v>
      </c>
      <c r="C10" s="11"/>
      <c r="D10" s="12"/>
      <c r="E10" s="12"/>
      <c r="F10" s="8" t="s">
        <v>26</v>
      </c>
      <c r="G10" s="9">
        <v>81.5</v>
      </c>
      <c r="H10" s="10">
        <f>G10*(40/100)</f>
        <v>32.6</v>
      </c>
      <c r="I10" s="24">
        <v>83.4</v>
      </c>
      <c r="J10" s="10">
        <f>I10*(60/100)</f>
        <v>50.04</v>
      </c>
      <c r="K10" s="10">
        <f>H10+J10</f>
        <v>82.64</v>
      </c>
      <c r="L10" s="4">
        <v>8</v>
      </c>
      <c r="M10" s="4"/>
      <c r="N10" s="25"/>
    </row>
    <row r="11" ht="25" customHeight="1" spans="1:14">
      <c r="A11" s="4">
        <v>9</v>
      </c>
      <c r="B11" s="5" t="s">
        <v>15</v>
      </c>
      <c r="C11" s="11"/>
      <c r="D11" s="12"/>
      <c r="E11" s="12"/>
      <c r="F11" s="8" t="s">
        <v>27</v>
      </c>
      <c r="G11" s="9">
        <v>80.5</v>
      </c>
      <c r="H11" s="10">
        <f>G11*(40/100)</f>
        <v>32.2</v>
      </c>
      <c r="I11" s="24">
        <v>83.6</v>
      </c>
      <c r="J11" s="10">
        <f>I11*(60/100)</f>
        <v>50.16</v>
      </c>
      <c r="K11" s="10">
        <f>H11+J11</f>
        <v>82.36</v>
      </c>
      <c r="L11" s="4">
        <v>9</v>
      </c>
      <c r="N11" s="25"/>
    </row>
    <row r="12" ht="25" customHeight="1" spans="1:14">
      <c r="A12" s="4">
        <v>10</v>
      </c>
      <c r="B12" s="5" t="s">
        <v>15</v>
      </c>
      <c r="C12" s="11"/>
      <c r="D12" s="12"/>
      <c r="E12" s="12"/>
      <c r="F12" s="8" t="s">
        <v>28</v>
      </c>
      <c r="G12" s="9">
        <v>82.5</v>
      </c>
      <c r="H12" s="10">
        <f t="shared" si="0"/>
        <v>33</v>
      </c>
      <c r="I12" s="24">
        <v>81.4</v>
      </c>
      <c r="J12" s="10">
        <f t="shared" si="1"/>
        <v>48.84</v>
      </c>
      <c r="K12" s="10">
        <f t="shared" si="2"/>
        <v>81.84</v>
      </c>
      <c r="L12" s="4">
        <v>10</v>
      </c>
      <c r="M12" s="4"/>
      <c r="N12" s="25"/>
    </row>
    <row r="13" ht="25" customHeight="1" spans="1:14">
      <c r="A13" s="4">
        <v>11</v>
      </c>
      <c r="B13" s="5" t="s">
        <v>15</v>
      </c>
      <c r="C13" s="11"/>
      <c r="D13" s="12"/>
      <c r="E13" s="12"/>
      <c r="F13" s="8" t="s">
        <v>29</v>
      </c>
      <c r="G13" s="9">
        <v>80</v>
      </c>
      <c r="H13" s="10">
        <f t="shared" si="0"/>
        <v>32</v>
      </c>
      <c r="I13" s="24">
        <v>82.4</v>
      </c>
      <c r="J13" s="10">
        <f t="shared" si="1"/>
        <v>49.44</v>
      </c>
      <c r="K13" s="10">
        <f t="shared" si="2"/>
        <v>81.44</v>
      </c>
      <c r="L13" s="4">
        <v>11</v>
      </c>
      <c r="M13" s="4"/>
      <c r="N13" s="25"/>
    </row>
    <row r="14" ht="25" customHeight="1" spans="1:14">
      <c r="A14" s="4">
        <v>12</v>
      </c>
      <c r="B14" s="5" t="s">
        <v>15</v>
      </c>
      <c r="C14" s="11"/>
      <c r="D14" s="12"/>
      <c r="E14" s="12"/>
      <c r="F14" s="8" t="s">
        <v>30</v>
      </c>
      <c r="G14" s="9">
        <v>81</v>
      </c>
      <c r="H14" s="10">
        <f t="shared" si="0"/>
        <v>32.4</v>
      </c>
      <c r="I14" s="24">
        <v>81.4</v>
      </c>
      <c r="J14" s="10">
        <f t="shared" si="1"/>
        <v>48.84</v>
      </c>
      <c r="K14" s="10">
        <f t="shared" si="2"/>
        <v>81.24</v>
      </c>
      <c r="L14" s="4">
        <v>12</v>
      </c>
      <c r="M14" s="4"/>
      <c r="N14" s="25"/>
    </row>
    <row r="15" ht="25" customHeight="1" spans="1:14">
      <c r="A15" s="4">
        <v>13</v>
      </c>
      <c r="B15" s="5" t="s">
        <v>15</v>
      </c>
      <c r="C15" s="11"/>
      <c r="D15" s="12"/>
      <c r="E15" s="12"/>
      <c r="F15" s="8" t="s">
        <v>31</v>
      </c>
      <c r="G15" s="9">
        <v>79.5</v>
      </c>
      <c r="H15" s="10">
        <f t="shared" si="0"/>
        <v>31.8</v>
      </c>
      <c r="I15" s="24">
        <v>82.2</v>
      </c>
      <c r="J15" s="10">
        <f t="shared" si="1"/>
        <v>49.32</v>
      </c>
      <c r="K15" s="10">
        <f t="shared" si="2"/>
        <v>81.12</v>
      </c>
      <c r="L15" s="4">
        <v>13</v>
      </c>
      <c r="M15" s="4"/>
      <c r="N15" s="25"/>
    </row>
    <row r="16" ht="25" customHeight="1" spans="1:14">
      <c r="A16" s="4">
        <v>14</v>
      </c>
      <c r="B16" s="5" t="s">
        <v>15</v>
      </c>
      <c r="C16" s="11"/>
      <c r="D16" s="12"/>
      <c r="E16" s="12"/>
      <c r="F16" s="8" t="s">
        <v>32</v>
      </c>
      <c r="G16" s="9">
        <v>80.5</v>
      </c>
      <c r="H16" s="10">
        <f t="shared" si="0"/>
        <v>32.2</v>
      </c>
      <c r="I16" s="24">
        <v>79.4</v>
      </c>
      <c r="J16" s="10">
        <f t="shared" si="1"/>
        <v>47.64</v>
      </c>
      <c r="K16" s="10">
        <f t="shared" si="2"/>
        <v>79.84</v>
      </c>
      <c r="L16" s="4">
        <v>14</v>
      </c>
      <c r="M16" s="4"/>
      <c r="N16" s="25"/>
    </row>
    <row r="17" ht="25" customHeight="1" spans="1:14">
      <c r="A17" s="4">
        <v>15</v>
      </c>
      <c r="B17" s="5" t="s">
        <v>15</v>
      </c>
      <c r="C17" s="11"/>
      <c r="D17" s="12"/>
      <c r="E17" s="13"/>
      <c r="F17" s="8" t="s">
        <v>33</v>
      </c>
      <c r="G17" s="9">
        <v>79.5</v>
      </c>
      <c r="H17" s="10">
        <f t="shared" si="0"/>
        <v>31.8</v>
      </c>
      <c r="I17" s="24">
        <v>79.8</v>
      </c>
      <c r="J17" s="10">
        <f t="shared" si="1"/>
        <v>47.88</v>
      </c>
      <c r="K17" s="10">
        <f t="shared" si="2"/>
        <v>79.68</v>
      </c>
      <c r="L17" s="4">
        <v>15</v>
      </c>
      <c r="M17" s="4"/>
      <c r="N17" s="25"/>
    </row>
    <row r="18" ht="25" customHeight="1" spans="1:14">
      <c r="A18" s="4">
        <v>16</v>
      </c>
      <c r="B18" s="5" t="s">
        <v>34</v>
      </c>
      <c r="C18" s="14" t="s">
        <v>16</v>
      </c>
      <c r="D18" s="15" t="s">
        <v>17</v>
      </c>
      <c r="E18" s="7">
        <v>4</v>
      </c>
      <c r="F18" s="8" t="s">
        <v>35</v>
      </c>
      <c r="G18" s="5" t="s">
        <v>36</v>
      </c>
      <c r="H18" s="10">
        <f t="shared" si="0"/>
        <v>34</v>
      </c>
      <c r="I18" s="24">
        <v>88.6</v>
      </c>
      <c r="J18" s="10">
        <f t="shared" si="1"/>
        <v>53.16</v>
      </c>
      <c r="K18" s="10">
        <f t="shared" si="2"/>
        <v>87.16</v>
      </c>
      <c r="L18" s="4">
        <v>1</v>
      </c>
      <c r="M18" s="4" t="s">
        <v>19</v>
      </c>
      <c r="N18" s="25"/>
    </row>
    <row r="19" ht="25" customHeight="1" spans="1:14">
      <c r="A19" s="4">
        <v>17</v>
      </c>
      <c r="B19" s="5" t="s">
        <v>34</v>
      </c>
      <c r="C19" s="14"/>
      <c r="D19" s="15"/>
      <c r="E19" s="12"/>
      <c r="F19" s="8" t="s">
        <v>37</v>
      </c>
      <c r="G19" s="5" t="s">
        <v>38</v>
      </c>
      <c r="H19" s="10">
        <f t="shared" si="0"/>
        <v>33.2</v>
      </c>
      <c r="I19" s="24">
        <v>88.1</v>
      </c>
      <c r="J19" s="10">
        <f t="shared" si="1"/>
        <v>52.86</v>
      </c>
      <c r="K19" s="10">
        <f t="shared" si="2"/>
        <v>86.06</v>
      </c>
      <c r="L19" s="4">
        <v>2</v>
      </c>
      <c r="M19" s="4" t="s">
        <v>19</v>
      </c>
      <c r="N19" s="25"/>
    </row>
    <row r="20" ht="25" customHeight="1" spans="1:14">
      <c r="A20" s="4">
        <v>18</v>
      </c>
      <c r="B20" s="5" t="s">
        <v>34</v>
      </c>
      <c r="C20" s="14"/>
      <c r="D20" s="15"/>
      <c r="E20" s="12"/>
      <c r="F20" s="8" t="s">
        <v>39</v>
      </c>
      <c r="G20" s="5" t="s">
        <v>40</v>
      </c>
      <c r="H20" s="10">
        <f t="shared" si="0"/>
        <v>31.4</v>
      </c>
      <c r="I20" s="24">
        <v>90.8</v>
      </c>
      <c r="J20" s="10">
        <f t="shared" si="1"/>
        <v>54.48</v>
      </c>
      <c r="K20" s="10">
        <f t="shared" si="2"/>
        <v>85.88</v>
      </c>
      <c r="L20" s="4">
        <v>3</v>
      </c>
      <c r="M20" s="4" t="s">
        <v>19</v>
      </c>
      <c r="N20" s="25"/>
    </row>
    <row r="21" ht="25" customHeight="1" spans="1:14">
      <c r="A21" s="4">
        <v>19</v>
      </c>
      <c r="B21" s="5" t="s">
        <v>34</v>
      </c>
      <c r="C21" s="14"/>
      <c r="D21" s="15"/>
      <c r="E21" s="12"/>
      <c r="F21" s="8" t="s">
        <v>41</v>
      </c>
      <c r="G21" s="5" t="s">
        <v>38</v>
      </c>
      <c r="H21" s="10">
        <f t="shared" si="0"/>
        <v>33.2</v>
      </c>
      <c r="I21" s="24">
        <v>86.2</v>
      </c>
      <c r="J21" s="10">
        <f t="shared" si="1"/>
        <v>51.72</v>
      </c>
      <c r="K21" s="10">
        <f t="shared" si="2"/>
        <v>84.92</v>
      </c>
      <c r="L21" s="4">
        <v>4</v>
      </c>
      <c r="M21" s="4" t="s">
        <v>19</v>
      </c>
      <c r="N21" s="25"/>
    </row>
    <row r="22" ht="25" customHeight="1" spans="1:14">
      <c r="A22" s="4">
        <v>20</v>
      </c>
      <c r="B22" s="5" t="s">
        <v>34</v>
      </c>
      <c r="C22" s="14"/>
      <c r="D22" s="15"/>
      <c r="E22" s="12"/>
      <c r="F22" s="8" t="s">
        <v>42</v>
      </c>
      <c r="G22" s="5" t="s">
        <v>43</v>
      </c>
      <c r="H22" s="10">
        <f t="shared" si="0"/>
        <v>32.8</v>
      </c>
      <c r="I22" s="24">
        <v>83.4</v>
      </c>
      <c r="J22" s="10">
        <f t="shared" si="1"/>
        <v>50.04</v>
      </c>
      <c r="K22" s="10">
        <f t="shared" si="2"/>
        <v>82.84</v>
      </c>
      <c r="L22" s="4">
        <v>5</v>
      </c>
      <c r="M22" s="4"/>
      <c r="N22" s="25"/>
    </row>
    <row r="23" ht="25" customHeight="1" spans="1:14">
      <c r="A23" s="4">
        <v>21</v>
      </c>
      <c r="B23" s="5" t="s">
        <v>34</v>
      </c>
      <c r="C23" s="14"/>
      <c r="D23" s="15"/>
      <c r="E23" s="12"/>
      <c r="F23" s="8" t="s">
        <v>44</v>
      </c>
      <c r="G23" s="5" t="s">
        <v>45</v>
      </c>
      <c r="H23" s="10">
        <f t="shared" si="0"/>
        <v>31.6</v>
      </c>
      <c r="I23" s="24">
        <v>85</v>
      </c>
      <c r="J23" s="10">
        <f t="shared" si="1"/>
        <v>51</v>
      </c>
      <c r="K23" s="10">
        <f t="shared" si="2"/>
        <v>82.6</v>
      </c>
      <c r="L23" s="4">
        <v>6</v>
      </c>
      <c r="M23" s="4"/>
      <c r="N23" s="25"/>
    </row>
    <row r="24" ht="25" customHeight="1" spans="1:14">
      <c r="A24" s="4">
        <v>22</v>
      </c>
      <c r="B24" s="5" t="s">
        <v>34</v>
      </c>
      <c r="C24" s="14"/>
      <c r="D24" s="15"/>
      <c r="E24" s="12"/>
      <c r="F24" s="8" t="s">
        <v>46</v>
      </c>
      <c r="G24" s="5" t="s">
        <v>38</v>
      </c>
      <c r="H24" s="10">
        <f t="shared" si="0"/>
        <v>33.2</v>
      </c>
      <c r="I24" s="24">
        <v>81.4</v>
      </c>
      <c r="J24" s="10">
        <f t="shared" si="1"/>
        <v>48.84</v>
      </c>
      <c r="K24" s="10">
        <f t="shared" si="2"/>
        <v>82.04</v>
      </c>
      <c r="L24" s="4">
        <v>7</v>
      </c>
      <c r="M24" s="4"/>
      <c r="N24" s="25"/>
    </row>
    <row r="25" ht="25" customHeight="1" spans="1:14">
      <c r="A25" s="4">
        <v>23</v>
      </c>
      <c r="B25" s="5" t="s">
        <v>34</v>
      </c>
      <c r="C25" s="14"/>
      <c r="D25" s="15"/>
      <c r="E25" s="12"/>
      <c r="F25" s="8" t="s">
        <v>47</v>
      </c>
      <c r="G25" s="5" t="s">
        <v>43</v>
      </c>
      <c r="H25" s="10">
        <f t="shared" si="0"/>
        <v>32.8</v>
      </c>
      <c r="I25" s="24">
        <v>81.4</v>
      </c>
      <c r="J25" s="10">
        <f t="shared" si="1"/>
        <v>48.84</v>
      </c>
      <c r="K25" s="10">
        <f t="shared" si="2"/>
        <v>81.64</v>
      </c>
      <c r="L25" s="4">
        <v>8</v>
      </c>
      <c r="M25" s="4"/>
      <c r="N25" s="25"/>
    </row>
    <row r="26" ht="25" customHeight="1" spans="1:14">
      <c r="A26" s="4">
        <v>24</v>
      </c>
      <c r="B26" s="5" t="s">
        <v>34</v>
      </c>
      <c r="C26" s="14"/>
      <c r="D26" s="15"/>
      <c r="E26" s="12"/>
      <c r="F26" s="8" t="s">
        <v>48</v>
      </c>
      <c r="G26" s="5" t="s">
        <v>49</v>
      </c>
      <c r="H26" s="10">
        <f t="shared" si="0"/>
        <v>33.4</v>
      </c>
      <c r="I26" s="24">
        <v>79.8</v>
      </c>
      <c r="J26" s="10">
        <f t="shared" si="1"/>
        <v>47.88</v>
      </c>
      <c r="K26" s="10">
        <f t="shared" si="2"/>
        <v>81.28</v>
      </c>
      <c r="L26" s="4">
        <v>9</v>
      </c>
      <c r="M26" s="4"/>
      <c r="N26" s="25"/>
    </row>
    <row r="27" ht="25" customHeight="1" spans="1:14">
      <c r="A27" s="4">
        <v>25</v>
      </c>
      <c r="B27" s="5" t="s">
        <v>34</v>
      </c>
      <c r="C27" s="14"/>
      <c r="D27" s="15"/>
      <c r="E27" s="12"/>
      <c r="F27" s="8" t="s">
        <v>50</v>
      </c>
      <c r="G27" s="5" t="s">
        <v>38</v>
      </c>
      <c r="H27" s="10">
        <f t="shared" si="0"/>
        <v>33.2</v>
      </c>
      <c r="I27" s="24">
        <v>79</v>
      </c>
      <c r="J27" s="10">
        <f t="shared" si="1"/>
        <v>47.4</v>
      </c>
      <c r="K27" s="10">
        <f t="shared" si="2"/>
        <v>80.6</v>
      </c>
      <c r="L27" s="4">
        <v>10</v>
      </c>
      <c r="M27" s="4"/>
      <c r="N27" s="25"/>
    </row>
    <row r="28" ht="25" customHeight="1" spans="1:14">
      <c r="A28" s="4">
        <v>26</v>
      </c>
      <c r="B28" s="5" t="s">
        <v>34</v>
      </c>
      <c r="C28" s="14"/>
      <c r="D28" s="15"/>
      <c r="E28" s="12"/>
      <c r="F28" s="8" t="s">
        <v>51</v>
      </c>
      <c r="G28" s="5" t="s">
        <v>45</v>
      </c>
      <c r="H28" s="10">
        <f t="shared" si="0"/>
        <v>31.6</v>
      </c>
      <c r="I28" s="24">
        <v>80.8</v>
      </c>
      <c r="J28" s="10">
        <f t="shared" si="1"/>
        <v>48.48</v>
      </c>
      <c r="K28" s="10">
        <f t="shared" si="2"/>
        <v>80.08</v>
      </c>
      <c r="L28" s="4">
        <v>11</v>
      </c>
      <c r="M28" s="4"/>
      <c r="N28" s="25"/>
    </row>
    <row r="29" ht="25" customHeight="1" spans="1:14">
      <c r="A29" s="4">
        <v>27</v>
      </c>
      <c r="B29" s="5" t="s">
        <v>34</v>
      </c>
      <c r="C29" s="14"/>
      <c r="D29" s="15"/>
      <c r="E29" s="12"/>
      <c r="F29" s="8" t="s">
        <v>52</v>
      </c>
      <c r="G29" s="5" t="s">
        <v>53</v>
      </c>
      <c r="H29" s="10">
        <f t="shared" si="0"/>
        <v>32</v>
      </c>
      <c r="I29" s="24">
        <v>79.6</v>
      </c>
      <c r="J29" s="10">
        <f t="shared" si="1"/>
        <v>47.76</v>
      </c>
      <c r="K29" s="10">
        <f t="shared" si="2"/>
        <v>79.76</v>
      </c>
      <c r="L29" s="4">
        <v>12</v>
      </c>
      <c r="M29" s="4"/>
      <c r="N29" s="25"/>
    </row>
    <row r="30" ht="25" customHeight="1" spans="1:14">
      <c r="A30" s="4">
        <v>28</v>
      </c>
      <c r="B30" s="16" t="s">
        <v>34</v>
      </c>
      <c r="C30" s="14"/>
      <c r="D30" s="15"/>
      <c r="E30" s="17"/>
      <c r="F30" s="18" t="s">
        <v>54</v>
      </c>
      <c r="G30" s="16" t="s">
        <v>40</v>
      </c>
      <c r="H30" s="19">
        <f t="shared" si="0"/>
        <v>31.4</v>
      </c>
      <c r="I30" s="26">
        <v>78.8</v>
      </c>
      <c r="J30" s="19">
        <f t="shared" si="1"/>
        <v>47.28</v>
      </c>
      <c r="K30" s="19">
        <f t="shared" si="2"/>
        <v>78.68</v>
      </c>
      <c r="L30" s="4">
        <v>13</v>
      </c>
      <c r="M30" s="27"/>
      <c r="N30" s="28"/>
    </row>
    <row r="31" spans="4:4">
      <c r="D31" s="20"/>
    </row>
    <row r="32" spans="4:4">
      <c r="D32" s="20"/>
    </row>
    <row r="33" spans="4:4">
      <c r="D33" s="21"/>
    </row>
  </sheetData>
  <mergeCells count="7">
    <mergeCell ref="A1:N1"/>
    <mergeCell ref="C3:C17"/>
    <mergeCell ref="C18:C30"/>
    <mergeCell ref="D3:D17"/>
    <mergeCell ref="D18:D30"/>
    <mergeCell ref="E3:E17"/>
    <mergeCell ref="E18:E30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2024-07-13T12:20:00Z</dcterms:created>
  <dcterms:modified xsi:type="dcterms:W3CDTF">2024-07-16T06:53:04Z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E9480C1479F94C60A5A58B2E0949F851_13</vt:lpwstr>
  </property>
  <property fmtid="{D5CDD505-2E9C-101B-9397-08002B2CF9AE}" pid="3" name="KSOProductBuildVer">
    <vt:lpwstr>2052-12.1.0.17147</vt:lpwstr>
  </property>
</Properties>
</file>