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Sheet1!$A$3:$G$47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<sst xmlns="http://schemas.openxmlformats.org/spreadsheetml/2006/main" count="118" uniqueCount="58">
  <si>
    <t>附件1：</t>
  </si>
  <si>
    <t>封丘县2024年公开招聘乡镇事业人员面试成绩、总成绩及进入体检人员名单</t>
  </si>
  <si>
    <t>序号</t>
  </si>
  <si>
    <t>姓名</t>
  </si>
  <si>
    <t>岗位代码</t>
  </si>
  <si>
    <t>笔试成绩</t>
  </si>
  <si>
    <t>面试成绩</t>
  </si>
  <si>
    <t>总成绩</t>
  </si>
  <si>
    <t>备注</t>
  </si>
  <si>
    <t>职宏霖</t>
  </si>
  <si>
    <t>0101</t>
  </si>
  <si>
    <t>*</t>
  </si>
  <si>
    <t>申姣姣</t>
  </si>
  <si>
    <t>何彦海</t>
  </si>
  <si>
    <t>常歆玥</t>
  </si>
  <si>
    <t>林令辉</t>
  </si>
  <si>
    <t>刘冉</t>
  </si>
  <si>
    <t>程欣瑶</t>
  </si>
  <si>
    <t>林朝岳</t>
  </si>
  <si>
    <t>刘从辉</t>
  </si>
  <si>
    <t>孙悦</t>
  </si>
  <si>
    <t>张杰</t>
  </si>
  <si>
    <t>牟晨鑫</t>
  </si>
  <si>
    <t>武泽鹏</t>
  </si>
  <si>
    <t>赵云</t>
  </si>
  <si>
    <t>赵心欣</t>
  </si>
  <si>
    <t>谢昊洋</t>
  </si>
  <si>
    <t>王浈涵</t>
  </si>
  <si>
    <t>孙一鸣</t>
  </si>
  <si>
    <t>于琦</t>
  </si>
  <si>
    <t>/</t>
  </si>
  <si>
    <t>化淑丹</t>
  </si>
  <si>
    <t>0102</t>
  </si>
  <si>
    <t>胡志娟</t>
  </si>
  <si>
    <t>杨子轩</t>
  </si>
  <si>
    <t>杜明慧</t>
  </si>
  <si>
    <t>张阳阳</t>
  </si>
  <si>
    <t>王紫涵</t>
  </si>
  <si>
    <t>云依凡</t>
  </si>
  <si>
    <t>赵敏鑫</t>
  </si>
  <si>
    <t>张万冉</t>
  </si>
  <si>
    <t>魏金灿</t>
  </si>
  <si>
    <t>刘畅</t>
  </si>
  <si>
    <t>车晨阳</t>
  </si>
  <si>
    <t>史梦雪</t>
  </si>
  <si>
    <t>0103</t>
  </si>
  <si>
    <t>王睿鹏</t>
  </si>
  <si>
    <t>张文欣</t>
  </si>
  <si>
    <t>乔青青</t>
  </si>
  <si>
    <t>王彦娟</t>
  </si>
  <si>
    <t>秦鹏举</t>
  </si>
  <si>
    <t>李欣如</t>
  </si>
  <si>
    <t>李英鑫</t>
  </si>
  <si>
    <t>曹启超</t>
  </si>
  <si>
    <t>逯超峰</t>
  </si>
  <si>
    <t>唐家兴</t>
  </si>
  <si>
    <t>叶梅辰</t>
  </si>
  <si>
    <t>荆晓丽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</si>
</sst>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新宋体"/>
      <charset val="134"/>
    </font>
    <font>
      <b/>
      <sz val="12"/>
      <name val="新宋体"/>
      <charset val="134"/>
    </font>
    <font>
      <b/>
      <sz val="12"/>
      <color rgb="FF000000"/>
      <name val="新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754;&#35797;&#24207;&#21495;&#25277;&#31614;&#30331;&#3576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打印"/>
      <sheetName val="电脑录入成绩"/>
      <sheetName val="抽签条"/>
    </sheetNames>
    <sheetDataSet>
      <sheetData sheetId="0">
        <row r="2">
          <cell r="E2">
            <v>45493</v>
          </cell>
        </row>
        <row r="3">
          <cell r="B3" t="str">
            <v>姓名</v>
          </cell>
          <cell r="C3" t="str">
            <v>笔试准考证号</v>
          </cell>
          <cell r="D3" t="str">
            <v>面试序号</v>
          </cell>
          <cell r="E3" t="str">
            <v>考生签字</v>
          </cell>
          <cell r="F3" t="str">
            <v>面试分数</v>
          </cell>
        </row>
        <row r="4">
          <cell r="B4" t="str">
            <v>职宏霖</v>
          </cell>
          <cell r="C4" t="str">
            <v>20240130</v>
          </cell>
        </row>
        <row r="4">
          <cell r="F4">
            <v>80.55</v>
          </cell>
        </row>
        <row r="5">
          <cell r="B5" t="str">
            <v>常歆玥</v>
          </cell>
          <cell r="C5" t="str">
            <v>20240134</v>
          </cell>
        </row>
        <row r="5">
          <cell r="F5">
            <v>76.95</v>
          </cell>
        </row>
        <row r="6">
          <cell r="B6" t="str">
            <v>刘从辉</v>
          </cell>
          <cell r="C6" t="str">
            <v>20240106</v>
          </cell>
        </row>
        <row r="6">
          <cell r="F6">
            <v>73.33</v>
          </cell>
        </row>
        <row r="7">
          <cell r="B7" t="str">
            <v>申姣姣</v>
          </cell>
          <cell r="C7" t="str">
            <v>20240123</v>
          </cell>
        </row>
        <row r="7">
          <cell r="F7">
            <v>80.7</v>
          </cell>
        </row>
        <row r="8">
          <cell r="B8" t="str">
            <v>何彦海</v>
          </cell>
          <cell r="C8" t="str">
            <v>20240118</v>
          </cell>
        </row>
        <row r="8">
          <cell r="F8">
            <v>82.96</v>
          </cell>
        </row>
        <row r="9">
          <cell r="B9" t="str">
            <v>程欣瑶</v>
          </cell>
          <cell r="C9" t="str">
            <v>20240103</v>
          </cell>
        </row>
        <row r="9">
          <cell r="F9">
            <v>80.5</v>
          </cell>
        </row>
        <row r="10">
          <cell r="B10" t="str">
            <v>刘冉</v>
          </cell>
          <cell r="C10" t="str">
            <v>20240121</v>
          </cell>
        </row>
        <row r="10">
          <cell r="F10">
            <v>81.55</v>
          </cell>
        </row>
        <row r="11">
          <cell r="B11" t="str">
            <v>孙一鸣</v>
          </cell>
          <cell r="C11" t="str">
            <v>20240108</v>
          </cell>
        </row>
        <row r="11">
          <cell r="F11">
            <v>59</v>
          </cell>
        </row>
        <row r="12">
          <cell r="B12" t="str">
            <v>林令辉</v>
          </cell>
          <cell r="C12" t="str">
            <v>20240136</v>
          </cell>
        </row>
        <row r="12">
          <cell r="F12">
            <v>83.47</v>
          </cell>
        </row>
        <row r="13">
          <cell r="B13" t="str">
            <v>张杰</v>
          </cell>
          <cell r="C13" t="str">
            <v>20240126</v>
          </cell>
        </row>
        <row r="13">
          <cell r="F13">
            <v>76.03</v>
          </cell>
        </row>
        <row r="14">
          <cell r="B14" t="str">
            <v>林朝岳</v>
          </cell>
          <cell r="C14" t="str">
            <v>20240129</v>
          </cell>
        </row>
        <row r="14">
          <cell r="F14">
            <v>82.06</v>
          </cell>
        </row>
        <row r="15">
          <cell r="B15" t="str">
            <v>于琦</v>
          </cell>
          <cell r="C15" t="str">
            <v>20240131</v>
          </cell>
        </row>
        <row r="15">
          <cell r="F15" t="str">
            <v>缺考</v>
          </cell>
        </row>
        <row r="16">
          <cell r="B16" t="str">
            <v>孙悦</v>
          </cell>
          <cell r="C16" t="str">
            <v>20240125</v>
          </cell>
        </row>
        <row r="16">
          <cell r="F16">
            <v>82.39</v>
          </cell>
        </row>
        <row r="17">
          <cell r="B17" t="str">
            <v>赵云</v>
          </cell>
          <cell r="C17" t="str">
            <v>20240132</v>
          </cell>
        </row>
        <row r="17">
          <cell r="F17">
            <v>77.09</v>
          </cell>
        </row>
        <row r="18">
          <cell r="B18" t="str">
            <v>牟晨鑫</v>
          </cell>
          <cell r="C18" t="str">
            <v>20240128</v>
          </cell>
        </row>
        <row r="18">
          <cell r="F18">
            <v>81.32</v>
          </cell>
        </row>
        <row r="19">
          <cell r="B19" t="str">
            <v>王浈涵</v>
          </cell>
          <cell r="C19" t="str">
            <v>20240114</v>
          </cell>
        </row>
        <row r="19">
          <cell r="F19">
            <v>73.33</v>
          </cell>
        </row>
        <row r="20">
          <cell r="B20" t="str">
            <v>赵心欣</v>
          </cell>
          <cell r="C20" t="str">
            <v>20240102</v>
          </cell>
        </row>
        <row r="20">
          <cell r="F20">
            <v>77.79</v>
          </cell>
        </row>
        <row r="21">
          <cell r="B21" t="str">
            <v>武泽鹏</v>
          </cell>
          <cell r="C21" t="str">
            <v>20240133</v>
          </cell>
        </row>
        <row r="21">
          <cell r="F21">
            <v>84.65</v>
          </cell>
        </row>
        <row r="22">
          <cell r="B22" t="str">
            <v>谢昊洋</v>
          </cell>
          <cell r="C22" t="str">
            <v>20240109</v>
          </cell>
        </row>
        <row r="22">
          <cell r="F22">
            <v>78.29</v>
          </cell>
        </row>
        <row r="23">
          <cell r="B23" t="str">
            <v>化淑丹</v>
          </cell>
          <cell r="C23" t="str">
            <v>20240212</v>
          </cell>
        </row>
        <row r="23">
          <cell r="F23">
            <v>83.49</v>
          </cell>
        </row>
        <row r="24">
          <cell r="B24" t="str">
            <v>胡志娟</v>
          </cell>
          <cell r="C24" t="str">
            <v>20240205</v>
          </cell>
        </row>
        <row r="24">
          <cell r="F24">
            <v>83.32</v>
          </cell>
        </row>
        <row r="25">
          <cell r="B25" t="str">
            <v>杨子轩</v>
          </cell>
          <cell r="C25" t="str">
            <v>20240207</v>
          </cell>
        </row>
        <row r="25">
          <cell r="F25">
            <v>85.21</v>
          </cell>
        </row>
        <row r="28">
          <cell r="B28" t="str">
            <v>杜明慧</v>
          </cell>
          <cell r="C28" t="str">
            <v>20240208</v>
          </cell>
        </row>
        <row r="28">
          <cell r="F28">
            <v>81.22</v>
          </cell>
        </row>
        <row r="29">
          <cell r="B29" t="str">
            <v>张阳阳</v>
          </cell>
          <cell r="C29" t="str">
            <v>20240213</v>
          </cell>
        </row>
        <row r="29">
          <cell r="F29">
            <v>81.37</v>
          </cell>
        </row>
        <row r="30">
          <cell r="B30" t="str">
            <v>王紫涵</v>
          </cell>
          <cell r="C30" t="str">
            <v>20240224</v>
          </cell>
        </row>
        <row r="30">
          <cell r="F30">
            <v>80.57</v>
          </cell>
        </row>
        <row r="31">
          <cell r="B31" t="str">
            <v>云依凡</v>
          </cell>
          <cell r="C31" t="str">
            <v>20240223</v>
          </cell>
        </row>
        <row r="31">
          <cell r="F31">
            <v>81.83</v>
          </cell>
        </row>
        <row r="32">
          <cell r="B32" t="str">
            <v>赵敏鑫</v>
          </cell>
          <cell r="C32" t="str">
            <v>20240209</v>
          </cell>
        </row>
        <row r="32">
          <cell r="F32">
            <v>81.08</v>
          </cell>
        </row>
        <row r="33">
          <cell r="B33" t="str">
            <v>刘畅</v>
          </cell>
          <cell r="C33" t="str">
            <v>20240211</v>
          </cell>
        </row>
        <row r="33">
          <cell r="F33" t="str">
            <v>缺考</v>
          </cell>
        </row>
        <row r="34">
          <cell r="B34" t="str">
            <v>张万冉</v>
          </cell>
          <cell r="C34" t="str">
            <v>20240201</v>
          </cell>
        </row>
        <row r="34">
          <cell r="F34">
            <v>79.8</v>
          </cell>
        </row>
        <row r="35">
          <cell r="B35" t="str">
            <v>车晨阳</v>
          </cell>
          <cell r="C35" t="str">
            <v>20240206</v>
          </cell>
        </row>
        <row r="35">
          <cell r="F35" t="str">
            <v>缺考</v>
          </cell>
        </row>
        <row r="36">
          <cell r="B36" t="str">
            <v>魏金灿</v>
          </cell>
          <cell r="C36" t="str">
            <v>20240217</v>
          </cell>
        </row>
        <row r="36">
          <cell r="F36">
            <v>73.57</v>
          </cell>
        </row>
        <row r="37">
          <cell r="B37" t="str">
            <v>史梦雪</v>
          </cell>
          <cell r="C37" t="str">
            <v>20240309</v>
          </cell>
        </row>
        <row r="37">
          <cell r="F37">
            <v>85.09</v>
          </cell>
        </row>
        <row r="38">
          <cell r="B38" t="str">
            <v>王睿鹏</v>
          </cell>
          <cell r="C38" t="str">
            <v>20240315</v>
          </cell>
        </row>
        <row r="38">
          <cell r="F38">
            <v>80.36</v>
          </cell>
        </row>
        <row r="39">
          <cell r="B39" t="str">
            <v>乔青青</v>
          </cell>
          <cell r="C39" t="str">
            <v>20240308</v>
          </cell>
        </row>
        <row r="39">
          <cell r="F39">
            <v>80.21</v>
          </cell>
        </row>
        <row r="40">
          <cell r="B40" t="str">
            <v>叶梅辰</v>
          </cell>
          <cell r="C40" t="str">
            <v>20240311</v>
          </cell>
        </row>
        <row r="40">
          <cell r="F40" t="str">
            <v>缺考</v>
          </cell>
        </row>
        <row r="41">
          <cell r="B41" t="str">
            <v>张文欣</v>
          </cell>
          <cell r="C41" t="str">
            <v>20240303</v>
          </cell>
        </row>
        <row r="41">
          <cell r="F41">
            <v>83.87</v>
          </cell>
        </row>
        <row r="42">
          <cell r="B42" t="str">
            <v>秦鹏举</v>
          </cell>
          <cell r="C42" t="str">
            <v>20240306</v>
          </cell>
        </row>
        <row r="42">
          <cell r="F42">
            <v>78.83</v>
          </cell>
        </row>
        <row r="43">
          <cell r="B43" t="str">
            <v>李欣如</v>
          </cell>
          <cell r="C43" t="str">
            <v>20240316</v>
          </cell>
        </row>
        <row r="43">
          <cell r="F43">
            <v>80.27</v>
          </cell>
        </row>
        <row r="44">
          <cell r="B44" t="str">
            <v>曹启超</v>
          </cell>
          <cell r="C44" t="str">
            <v>20240307</v>
          </cell>
        </row>
        <row r="44">
          <cell r="F44">
            <v>72.4</v>
          </cell>
        </row>
        <row r="45">
          <cell r="B45" t="str">
            <v>王彦娟</v>
          </cell>
          <cell r="C45" t="str">
            <v>20240305</v>
          </cell>
        </row>
        <row r="45">
          <cell r="F45">
            <v>85.15</v>
          </cell>
        </row>
        <row r="46">
          <cell r="B46" t="str">
            <v>荆晓丽</v>
          </cell>
          <cell r="C46" t="str">
            <v>20240312</v>
          </cell>
        </row>
        <row r="46">
          <cell r="F46" t="str">
            <v>缺考</v>
          </cell>
        </row>
        <row r="47">
          <cell r="B47" t="str">
            <v>李英鑫</v>
          </cell>
          <cell r="C47" t="str">
            <v>20240302</v>
          </cell>
        </row>
        <row r="47">
          <cell r="F47">
            <v>78.05</v>
          </cell>
        </row>
        <row r="48">
          <cell r="B48" t="str">
            <v>唐家兴</v>
          </cell>
          <cell r="C48" t="str">
            <v>20240301</v>
          </cell>
        </row>
        <row r="48">
          <cell r="F48">
            <v>71.5</v>
          </cell>
        </row>
        <row r="49">
          <cell r="B49" t="str">
            <v>逯超峰</v>
          </cell>
          <cell r="C49" t="str">
            <v>20240314</v>
          </cell>
        </row>
        <row r="49">
          <cell r="F49">
            <v>77.89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topLeftCell="A12" workbookViewId="0">
      <selection activeCell="G10" sqref="G10"/>
    </sheetView>
  </sheetViews>
  <sheetFormatPr defaultColWidth="9" defaultRowHeight="13.5" outlineLevelCol="6"/>
  <cols>
    <col min="1" max="1" width="7.375" customWidth="1"/>
    <col min="2" max="2" width="12.625" customWidth="1"/>
    <col min="3" max="4" width="10.625" customWidth="1"/>
    <col min="5" max="6" width="10.625" style="3" customWidth="1"/>
    <col min="7" max="7" width="10.625" customWidth="1"/>
  </cols>
  <sheetData>
    <row r="1" ht="27" customHeight="1" spans="1:7">
      <c r="A1" s="4" t="s">
        <v>0</v>
      </c>
      <c r="B1" s="4"/>
      <c r="C1" s="4"/>
      <c r="D1" s="4"/>
      <c r="E1" s="5"/>
      <c r="F1" s="5"/>
      <c r="G1" s="4"/>
    </row>
    <row r="2" ht="56" customHeight="1" spans="1:7">
      <c r="A2" s="6" t="s">
        <v>1</v>
      </c>
      <c r="B2" s="6"/>
      <c r="C2" s="6"/>
      <c r="D2" s="6"/>
      <c r="E2" s="7"/>
      <c r="F2" s="7"/>
      <c r="G2" s="6"/>
    </row>
    <row r="3" s="1" customFormat="1" ht="25" customHeight="1" spans="1:7">
      <c r="A3" s="8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8" t="s">
        <v>8</v>
      </c>
    </row>
    <row r="4" s="2" customFormat="1" ht="25" customHeight="1" spans="1:7">
      <c r="A4" s="13">
        <v>1</v>
      </c>
      <c r="B4" s="14" t="s">
        <v>9</v>
      </c>
      <c r="C4" s="15" t="s">
        <v>10</v>
      </c>
      <c r="D4" s="13">
        <v>77.5</v>
      </c>
      <c r="E4" s="16">
        <f>VLOOKUP(B:B,[1]登记表打印!$B:$F,5,0)</f>
        <v>80.55</v>
      </c>
      <c r="F4" s="16">
        <v>79.025</v>
      </c>
      <c r="G4" s="13" t="s">
        <v>11</v>
      </c>
    </row>
    <row r="5" s="2" customFormat="1" ht="25" customHeight="1" spans="1:7">
      <c r="A5" s="13">
        <v>2</v>
      </c>
      <c r="B5" s="14" t="s">
        <v>12</v>
      </c>
      <c r="C5" s="15" t="s">
        <v>10</v>
      </c>
      <c r="D5" s="13">
        <v>73.7</v>
      </c>
      <c r="E5" s="16">
        <f>VLOOKUP(B:B,[1]登记表打印!$B:$F,5,0)</f>
        <v>80.7</v>
      </c>
      <c r="F5" s="16">
        <v>77.2</v>
      </c>
      <c r="G5" s="13" t="s">
        <v>11</v>
      </c>
    </row>
    <row r="6" s="2" customFormat="1" ht="25" customHeight="1" spans="1:7">
      <c r="A6" s="13">
        <v>3</v>
      </c>
      <c r="B6" s="14" t="s">
        <v>13</v>
      </c>
      <c r="C6" s="15" t="s">
        <v>10</v>
      </c>
      <c r="D6" s="13">
        <v>71.4</v>
      </c>
      <c r="E6" s="16">
        <f>VLOOKUP(B:B,[1]登记表打印!$B:$F,5,0)</f>
        <v>82.96</v>
      </c>
      <c r="F6" s="16">
        <v>77.18</v>
      </c>
      <c r="G6" s="13" t="s">
        <v>11</v>
      </c>
    </row>
    <row r="7" s="2" customFormat="1" ht="25" customHeight="1" spans="1:7">
      <c r="A7" s="13">
        <v>4</v>
      </c>
      <c r="B7" s="14" t="s">
        <v>14</v>
      </c>
      <c r="C7" s="15" t="s">
        <v>10</v>
      </c>
      <c r="D7" s="13">
        <v>77.4</v>
      </c>
      <c r="E7" s="16">
        <f>VLOOKUP(B:B,[1]登记表打印!$B:$F,5,0)</f>
        <v>76.95</v>
      </c>
      <c r="F7" s="16">
        <v>77.175</v>
      </c>
      <c r="G7" s="13" t="s">
        <v>11</v>
      </c>
    </row>
    <row r="8" s="2" customFormat="1" ht="25" customHeight="1" spans="1:7">
      <c r="A8" s="13">
        <v>5</v>
      </c>
      <c r="B8" s="14" t="s">
        <v>15</v>
      </c>
      <c r="C8" s="15" t="s">
        <v>10</v>
      </c>
      <c r="D8" s="13">
        <v>69.3</v>
      </c>
      <c r="E8" s="16">
        <f>VLOOKUP(B:B,[1]登记表打印!$B:$F,5,0)</f>
        <v>83.47</v>
      </c>
      <c r="F8" s="16">
        <v>76.385</v>
      </c>
      <c r="G8" s="13" t="s">
        <v>11</v>
      </c>
    </row>
    <row r="9" s="2" customFormat="1" ht="25" customHeight="1" spans="1:7">
      <c r="A9" s="13">
        <v>6</v>
      </c>
      <c r="B9" s="14" t="s">
        <v>16</v>
      </c>
      <c r="C9" s="15" t="s">
        <v>10</v>
      </c>
      <c r="D9" s="13">
        <v>70.8</v>
      </c>
      <c r="E9" s="16">
        <f>VLOOKUP(B:B,[1]登记表打印!$B:$F,5,0)</f>
        <v>81.55</v>
      </c>
      <c r="F9" s="16">
        <v>76.175</v>
      </c>
      <c r="G9" s="13" t="s">
        <v>11</v>
      </c>
    </row>
    <row r="10" s="2" customFormat="1" ht="25" customHeight="1" spans="1:7">
      <c r="A10" s="13">
        <v>7</v>
      </c>
      <c r="B10" s="14" t="s">
        <v>17</v>
      </c>
      <c r="C10" s="15" t="s">
        <v>10</v>
      </c>
      <c r="D10" s="13">
        <v>70.8</v>
      </c>
      <c r="E10" s="16">
        <f>VLOOKUP(B:B,[1]登记表打印!$B:$F,5,0)</f>
        <v>80.5</v>
      </c>
      <c r="F10" s="16">
        <v>75.65</v>
      </c>
      <c r="G10" s="13" t="s">
        <v>11</v>
      </c>
    </row>
    <row r="11" s="2" customFormat="1" ht="25" customHeight="1" spans="1:7">
      <c r="A11" s="13">
        <v>8</v>
      </c>
      <c r="B11" s="14" t="s">
        <v>18</v>
      </c>
      <c r="C11" s="15" t="s">
        <v>10</v>
      </c>
      <c r="D11" s="13">
        <v>68.3</v>
      </c>
      <c r="E11" s="16">
        <f>VLOOKUP(B:B,[1]登记表打印!$B:$F,5,0)</f>
        <v>82.06</v>
      </c>
      <c r="F11" s="16">
        <v>75.18</v>
      </c>
      <c r="G11" s="13"/>
    </row>
    <row r="12" s="2" customFormat="1" ht="25" customHeight="1" spans="1:7">
      <c r="A12" s="13">
        <v>9</v>
      </c>
      <c r="B12" s="14" t="s">
        <v>19</v>
      </c>
      <c r="C12" s="15" t="s">
        <v>10</v>
      </c>
      <c r="D12" s="13">
        <v>76.7</v>
      </c>
      <c r="E12" s="16">
        <f>VLOOKUP(B:B,[1]登记表打印!$B:$F,5,0)</f>
        <v>73.33</v>
      </c>
      <c r="F12" s="16">
        <v>75.015</v>
      </c>
      <c r="G12" s="13"/>
    </row>
    <row r="13" s="2" customFormat="1" ht="25" customHeight="1" spans="1:7">
      <c r="A13" s="13">
        <v>10</v>
      </c>
      <c r="B13" s="14" t="s">
        <v>20</v>
      </c>
      <c r="C13" s="15" t="s">
        <v>10</v>
      </c>
      <c r="D13" s="13">
        <v>66</v>
      </c>
      <c r="E13" s="16">
        <f>VLOOKUP(B:B,[1]登记表打印!$B:$F,5,0)</f>
        <v>82.39</v>
      </c>
      <c r="F13" s="16">
        <v>74.195</v>
      </c>
      <c r="G13" s="13"/>
    </row>
    <row r="14" s="2" customFormat="1" ht="25" customHeight="1" spans="1:7">
      <c r="A14" s="13">
        <v>11</v>
      </c>
      <c r="B14" s="14" t="s">
        <v>21</v>
      </c>
      <c r="C14" s="15" t="s">
        <v>10</v>
      </c>
      <c r="D14" s="13">
        <v>69</v>
      </c>
      <c r="E14" s="16">
        <f>VLOOKUP(B:B,[1]登记表打印!$B:$F,5,0)</f>
        <v>76.03</v>
      </c>
      <c r="F14" s="16">
        <v>72.515</v>
      </c>
      <c r="G14" s="13"/>
    </row>
    <row r="15" s="2" customFormat="1" ht="25" customHeight="1" spans="1:7">
      <c r="A15" s="13">
        <v>12</v>
      </c>
      <c r="B15" s="14" t="s">
        <v>22</v>
      </c>
      <c r="C15" s="15" t="s">
        <v>10</v>
      </c>
      <c r="D15" s="13">
        <v>63.7</v>
      </c>
      <c r="E15" s="16">
        <f>VLOOKUP(B:B,[1]登记表打印!$B:$F,5,0)</f>
        <v>81.32</v>
      </c>
      <c r="F15" s="16">
        <v>72.51</v>
      </c>
      <c r="G15" s="13"/>
    </row>
    <row r="16" s="2" customFormat="1" ht="25" customHeight="1" spans="1:7">
      <c r="A16" s="13">
        <v>13</v>
      </c>
      <c r="B16" s="14" t="s">
        <v>23</v>
      </c>
      <c r="C16" s="15" t="s">
        <v>10</v>
      </c>
      <c r="D16" s="13">
        <v>58.3</v>
      </c>
      <c r="E16" s="16">
        <f>VLOOKUP(B:B,[1]登记表打印!$B:$F,5,0)</f>
        <v>84.65</v>
      </c>
      <c r="F16" s="16">
        <v>71.475</v>
      </c>
      <c r="G16" s="13"/>
    </row>
    <row r="17" s="2" customFormat="1" ht="25" customHeight="1" spans="1:7">
      <c r="A17" s="13">
        <v>14</v>
      </c>
      <c r="B17" s="14" t="s">
        <v>24</v>
      </c>
      <c r="C17" s="15" t="s">
        <v>10</v>
      </c>
      <c r="D17" s="13">
        <v>64.6</v>
      </c>
      <c r="E17" s="16">
        <f>VLOOKUP(B:B,[1]登记表打印!$B:$F,5,0)</f>
        <v>77.09</v>
      </c>
      <c r="F17" s="16">
        <v>70.845</v>
      </c>
      <c r="G17" s="13"/>
    </row>
    <row r="18" s="2" customFormat="1" ht="25" customHeight="1" spans="1:7">
      <c r="A18" s="13">
        <v>15</v>
      </c>
      <c r="B18" s="14" t="s">
        <v>25</v>
      </c>
      <c r="C18" s="15" t="s">
        <v>10</v>
      </c>
      <c r="D18" s="13">
        <v>58.4</v>
      </c>
      <c r="E18" s="16">
        <f>VLOOKUP(B:B,[1]登记表打印!$B:$F,5,0)</f>
        <v>77.79</v>
      </c>
      <c r="F18" s="16">
        <v>68.095</v>
      </c>
      <c r="G18" s="13"/>
    </row>
    <row r="19" s="2" customFormat="1" ht="25" customHeight="1" spans="1:7">
      <c r="A19" s="13">
        <v>16</v>
      </c>
      <c r="B19" s="14" t="s">
        <v>26</v>
      </c>
      <c r="C19" s="15" t="s">
        <v>10</v>
      </c>
      <c r="D19" s="13">
        <v>57.2</v>
      </c>
      <c r="E19" s="16">
        <f>VLOOKUP(B:B,[1]登记表打印!$B:$F,5,0)</f>
        <v>78.29</v>
      </c>
      <c r="F19" s="16">
        <v>67.745</v>
      </c>
      <c r="G19" s="13"/>
    </row>
    <row r="20" s="2" customFormat="1" ht="25" customHeight="1" spans="1:7">
      <c r="A20" s="13">
        <v>17</v>
      </c>
      <c r="B20" s="14" t="s">
        <v>27</v>
      </c>
      <c r="C20" s="15" t="s">
        <v>10</v>
      </c>
      <c r="D20" s="13">
        <v>61.6</v>
      </c>
      <c r="E20" s="16">
        <f>VLOOKUP(B:B,[1]登记表打印!$B:$F,5,0)</f>
        <v>73.33</v>
      </c>
      <c r="F20" s="16">
        <v>67.465</v>
      </c>
      <c r="G20" s="13"/>
    </row>
    <row r="21" s="2" customFormat="1" ht="25" customHeight="1" spans="1:7">
      <c r="A21" s="13">
        <v>18</v>
      </c>
      <c r="B21" s="14" t="s">
        <v>28</v>
      </c>
      <c r="C21" s="15" t="s">
        <v>10</v>
      </c>
      <c r="D21" s="13">
        <v>70.2</v>
      </c>
      <c r="E21" s="16">
        <f>VLOOKUP(B:B,[1]登记表打印!$B:$F,5,0)</f>
        <v>59</v>
      </c>
      <c r="F21" s="16">
        <v>64.6</v>
      </c>
      <c r="G21" s="13"/>
    </row>
    <row r="22" s="2" customFormat="1" ht="25" customHeight="1" spans="1:7">
      <c r="A22" s="13">
        <v>19</v>
      </c>
      <c r="B22" s="14" t="s">
        <v>29</v>
      </c>
      <c r="C22" s="15" t="s">
        <v>10</v>
      </c>
      <c r="D22" s="13">
        <v>68</v>
      </c>
      <c r="E22" s="16" t="str">
        <f>VLOOKUP(B:B,[1]登记表打印!$B:$F,5,0)</f>
        <v>缺考</v>
      </c>
      <c r="F22" s="16" t="s">
        <v>30</v>
      </c>
      <c r="G22" s="13"/>
    </row>
    <row r="23" s="2" customFormat="1" ht="25" customHeight="1" spans="1:7">
      <c r="A23" s="13">
        <v>20</v>
      </c>
      <c r="B23" s="14" t="s">
        <v>31</v>
      </c>
      <c r="C23" s="15" t="s">
        <v>32</v>
      </c>
      <c r="D23" s="13">
        <v>72.6</v>
      </c>
      <c r="E23" s="16">
        <f>VLOOKUP(B:B,[1]登记表打印!$B:$F,5,0)</f>
        <v>83.49</v>
      </c>
      <c r="F23" s="16">
        <v>78.045</v>
      </c>
      <c r="G23" s="13" t="s">
        <v>11</v>
      </c>
    </row>
    <row r="24" s="2" customFormat="1" ht="25" customHeight="1" spans="1:7">
      <c r="A24" s="13">
        <v>21</v>
      </c>
      <c r="B24" s="14" t="s">
        <v>33</v>
      </c>
      <c r="C24" s="15" t="s">
        <v>32</v>
      </c>
      <c r="D24" s="13">
        <v>71.9</v>
      </c>
      <c r="E24" s="16">
        <f>VLOOKUP(B:B,[1]登记表打印!$B:$F,5,0)</f>
        <v>83.32</v>
      </c>
      <c r="F24" s="16">
        <v>77.61</v>
      </c>
      <c r="G24" s="13" t="s">
        <v>11</v>
      </c>
    </row>
    <row r="25" s="2" customFormat="1" ht="25" customHeight="1" spans="1:7">
      <c r="A25" s="13">
        <v>22</v>
      </c>
      <c r="B25" s="14" t="s">
        <v>34</v>
      </c>
      <c r="C25" s="15" t="s">
        <v>32</v>
      </c>
      <c r="D25" s="13">
        <v>69.1</v>
      </c>
      <c r="E25" s="16">
        <f>VLOOKUP(B:B,[1]登记表打印!$B:$F,5,0)</f>
        <v>85.21</v>
      </c>
      <c r="F25" s="16">
        <v>77.155</v>
      </c>
      <c r="G25" s="13" t="s">
        <v>11</v>
      </c>
    </row>
    <row r="26" s="2" customFormat="1" ht="25" customHeight="1" spans="1:7">
      <c r="A26" s="13">
        <v>23</v>
      </c>
      <c r="B26" s="14" t="s">
        <v>35</v>
      </c>
      <c r="C26" s="15" t="s">
        <v>32</v>
      </c>
      <c r="D26" s="13">
        <v>69.1</v>
      </c>
      <c r="E26" s="16">
        <f>VLOOKUP(B:B,[1]登记表打印!$B:$F,5,0)</f>
        <v>81.22</v>
      </c>
      <c r="F26" s="16">
        <v>75.16</v>
      </c>
      <c r="G26" s="13" t="s">
        <v>11</v>
      </c>
    </row>
    <row r="27" s="2" customFormat="1" ht="25" customHeight="1" spans="1:7">
      <c r="A27" s="13">
        <v>24</v>
      </c>
      <c r="B27" s="14" t="s">
        <v>36</v>
      </c>
      <c r="C27" s="15" t="s">
        <v>32</v>
      </c>
      <c r="D27" s="13">
        <v>68.8</v>
      </c>
      <c r="E27" s="16">
        <f>VLOOKUP(B:B,[1]登记表打印!$B:$F,5,0)</f>
        <v>81.37</v>
      </c>
      <c r="F27" s="16">
        <v>75.085</v>
      </c>
      <c r="G27" s="13"/>
    </row>
    <row r="28" s="2" customFormat="1" ht="25" customHeight="1" spans="1:7">
      <c r="A28" s="13">
        <v>25</v>
      </c>
      <c r="B28" s="14" t="s">
        <v>37</v>
      </c>
      <c r="C28" s="15" t="s">
        <v>32</v>
      </c>
      <c r="D28" s="13">
        <v>66.3</v>
      </c>
      <c r="E28" s="16">
        <f>VLOOKUP(B:B,[1]登记表打印!$B:$F,5,0)</f>
        <v>80.57</v>
      </c>
      <c r="F28" s="16">
        <v>73.435</v>
      </c>
      <c r="G28" s="13"/>
    </row>
    <row r="29" s="2" customFormat="1" ht="25" customHeight="1" spans="1:7">
      <c r="A29" s="13">
        <v>26</v>
      </c>
      <c r="B29" s="14" t="s">
        <v>38</v>
      </c>
      <c r="C29" s="15" t="s">
        <v>32</v>
      </c>
      <c r="D29" s="13">
        <v>64.6</v>
      </c>
      <c r="E29" s="16">
        <f>VLOOKUP(B:B,[1]登记表打印!$B:$F,5,0)</f>
        <v>81.83</v>
      </c>
      <c r="F29" s="16">
        <v>73.215</v>
      </c>
      <c r="G29" s="13"/>
    </row>
    <row r="30" s="2" customFormat="1" ht="25" customHeight="1" spans="1:7">
      <c r="A30" s="13">
        <v>27</v>
      </c>
      <c r="B30" s="14" t="s">
        <v>39</v>
      </c>
      <c r="C30" s="15" t="s">
        <v>32</v>
      </c>
      <c r="D30" s="13">
        <v>64.2</v>
      </c>
      <c r="E30" s="16">
        <f>VLOOKUP(B:B,[1]登记表打印!$B:$F,5,0)</f>
        <v>81.08</v>
      </c>
      <c r="F30" s="16">
        <v>72.64</v>
      </c>
      <c r="G30" s="13"/>
    </row>
    <row r="31" s="2" customFormat="1" ht="25" customHeight="1" spans="1:7">
      <c r="A31" s="13">
        <v>28</v>
      </c>
      <c r="B31" s="14" t="s">
        <v>40</v>
      </c>
      <c r="C31" s="15" t="s">
        <v>32</v>
      </c>
      <c r="D31" s="13">
        <v>63.5</v>
      </c>
      <c r="E31" s="16">
        <f>VLOOKUP(B:B,[1]登记表打印!$B:$F,5,0)</f>
        <v>79.8</v>
      </c>
      <c r="F31" s="16">
        <v>71.65</v>
      </c>
      <c r="G31" s="13"/>
    </row>
    <row r="32" s="2" customFormat="1" ht="25" customHeight="1" spans="1:7">
      <c r="A32" s="13">
        <v>29</v>
      </c>
      <c r="B32" s="14" t="s">
        <v>41</v>
      </c>
      <c r="C32" s="15" t="s">
        <v>32</v>
      </c>
      <c r="D32" s="13">
        <v>61.6</v>
      </c>
      <c r="E32" s="16">
        <f>VLOOKUP(B:B,[1]登记表打印!$B:$F,5,0)</f>
        <v>73.57</v>
      </c>
      <c r="F32" s="16">
        <v>67.585</v>
      </c>
      <c r="G32" s="13"/>
    </row>
    <row r="33" s="2" customFormat="1" ht="25" customHeight="1" spans="1:7">
      <c r="A33" s="13">
        <v>30</v>
      </c>
      <c r="B33" s="14" t="s">
        <v>42</v>
      </c>
      <c r="C33" s="15" t="s">
        <v>32</v>
      </c>
      <c r="D33" s="13">
        <v>64.1</v>
      </c>
      <c r="E33" s="16" t="str">
        <f>VLOOKUP(B:B,[1]登记表打印!$B:$F,5,0)</f>
        <v>缺考</v>
      </c>
      <c r="F33" s="16" t="s">
        <v>30</v>
      </c>
      <c r="G33" s="13"/>
    </row>
    <row r="34" s="2" customFormat="1" ht="25" customHeight="1" spans="1:7">
      <c r="A34" s="13">
        <v>31</v>
      </c>
      <c r="B34" s="14" t="s">
        <v>43</v>
      </c>
      <c r="C34" s="15" t="s">
        <v>32</v>
      </c>
      <c r="D34" s="13">
        <v>61.6</v>
      </c>
      <c r="E34" s="16" t="str">
        <f>VLOOKUP(B:B,[1]登记表打印!$B:$F,5,0)</f>
        <v>缺考</v>
      </c>
      <c r="F34" s="16" t="s">
        <v>30</v>
      </c>
      <c r="G34" s="13"/>
    </row>
    <row r="35" s="2" customFormat="1" ht="25" customHeight="1" spans="1:7">
      <c r="A35" s="13">
        <v>32</v>
      </c>
      <c r="B35" s="14" t="s">
        <v>44</v>
      </c>
      <c r="C35" s="15" t="s">
        <v>45</v>
      </c>
      <c r="D35" s="13">
        <v>77</v>
      </c>
      <c r="E35" s="16">
        <f>VLOOKUP(B:B,[1]登记表打印!$B:$F,5,0)</f>
        <v>85.09</v>
      </c>
      <c r="F35" s="16">
        <v>81.045</v>
      </c>
      <c r="G35" s="13" t="s">
        <v>11</v>
      </c>
    </row>
    <row r="36" s="2" customFormat="1" ht="25" customHeight="1" spans="1:7">
      <c r="A36" s="13">
        <v>33</v>
      </c>
      <c r="B36" s="14" t="s">
        <v>46</v>
      </c>
      <c r="C36" s="15" t="s">
        <v>45</v>
      </c>
      <c r="D36" s="13">
        <v>72.3</v>
      </c>
      <c r="E36" s="16">
        <f>VLOOKUP(B:B,[1]登记表打印!$B:$F,5,0)</f>
        <v>80.36</v>
      </c>
      <c r="F36" s="16">
        <v>76.33</v>
      </c>
      <c r="G36" s="13" t="s">
        <v>11</v>
      </c>
    </row>
    <row r="37" s="2" customFormat="1" ht="25" customHeight="1" spans="1:7">
      <c r="A37" s="13">
        <v>34</v>
      </c>
      <c r="B37" s="14" t="s">
        <v>47</v>
      </c>
      <c r="C37" s="15" t="s">
        <v>45</v>
      </c>
      <c r="D37" s="13">
        <v>68.2</v>
      </c>
      <c r="E37" s="16">
        <f>VLOOKUP(B:B,[1]登记表打印!$B:$F,5,0)</f>
        <v>83.87</v>
      </c>
      <c r="F37" s="16">
        <v>76.035</v>
      </c>
      <c r="G37" s="13" t="s">
        <v>11</v>
      </c>
    </row>
    <row r="38" s="2" customFormat="1" ht="25" customHeight="1" spans="1:7">
      <c r="A38" s="13">
        <v>35</v>
      </c>
      <c r="B38" s="14" t="s">
        <v>48</v>
      </c>
      <c r="C38" s="15" t="s">
        <v>45</v>
      </c>
      <c r="D38" s="13">
        <v>71.7</v>
      </c>
      <c r="E38" s="16">
        <f>VLOOKUP(B:B,[1]登记表打印!$B:$F,5,0)</f>
        <v>80.21</v>
      </c>
      <c r="F38" s="16">
        <v>75.955</v>
      </c>
      <c r="G38" s="13" t="s">
        <v>11</v>
      </c>
    </row>
    <row r="39" s="2" customFormat="1" ht="25" customHeight="1" spans="1:7">
      <c r="A39" s="13">
        <v>36</v>
      </c>
      <c r="B39" s="14" t="s">
        <v>49</v>
      </c>
      <c r="C39" s="15" t="s">
        <v>45</v>
      </c>
      <c r="D39" s="13">
        <v>64.3</v>
      </c>
      <c r="E39" s="16">
        <f>VLOOKUP(B:B,[1]登记表打印!$B:$F,5,0)</f>
        <v>85.15</v>
      </c>
      <c r="F39" s="16">
        <v>74.725</v>
      </c>
      <c r="G39" s="13" t="s">
        <v>11</v>
      </c>
    </row>
    <row r="40" s="2" customFormat="1" ht="25" customHeight="1" spans="1:7">
      <c r="A40" s="13">
        <v>37</v>
      </c>
      <c r="B40" s="14" t="s">
        <v>50</v>
      </c>
      <c r="C40" s="15" t="s">
        <v>45</v>
      </c>
      <c r="D40" s="13">
        <v>68.1</v>
      </c>
      <c r="E40" s="16">
        <f>VLOOKUP(B:B,[1]登记表打印!$B:$F,5,0)</f>
        <v>78.83</v>
      </c>
      <c r="F40" s="16">
        <v>73.465</v>
      </c>
      <c r="G40" s="13"/>
    </row>
    <row r="41" s="2" customFormat="1" ht="25" customHeight="1" spans="1:7">
      <c r="A41" s="13">
        <v>38</v>
      </c>
      <c r="B41" s="14" t="s">
        <v>51</v>
      </c>
      <c r="C41" s="15" t="s">
        <v>45</v>
      </c>
      <c r="D41" s="13">
        <v>65.4</v>
      </c>
      <c r="E41" s="16">
        <f>VLOOKUP(B:B,[1]登记表打印!$B:$F,5,0)</f>
        <v>80.27</v>
      </c>
      <c r="F41" s="16">
        <v>72.835</v>
      </c>
      <c r="G41" s="13"/>
    </row>
    <row r="42" s="2" customFormat="1" ht="25" customHeight="1" spans="1:7">
      <c r="A42" s="13">
        <v>39</v>
      </c>
      <c r="B42" s="14" t="s">
        <v>52</v>
      </c>
      <c r="C42" s="15" t="s">
        <v>45</v>
      </c>
      <c r="D42" s="13">
        <v>61.9</v>
      </c>
      <c r="E42" s="16">
        <f>VLOOKUP(B:B,[1]登记表打印!$B:$F,5,0)</f>
        <v>78.05</v>
      </c>
      <c r="F42" s="16">
        <v>69.975</v>
      </c>
      <c r="G42" s="13"/>
    </row>
    <row r="43" s="2" customFormat="1" ht="25" customHeight="1" spans="1:7">
      <c r="A43" s="13">
        <v>40</v>
      </c>
      <c r="B43" s="14" t="s">
        <v>53</v>
      </c>
      <c r="C43" s="15" t="s">
        <v>45</v>
      </c>
      <c r="D43" s="13">
        <v>64.7</v>
      </c>
      <c r="E43" s="16">
        <f>VLOOKUP(B:B,[1]登记表打印!$B:$F,5,0)</f>
        <v>72.4</v>
      </c>
      <c r="F43" s="16">
        <v>68.55</v>
      </c>
      <c r="G43" s="13"/>
    </row>
    <row r="44" s="2" customFormat="1" ht="25" customHeight="1" spans="1:7">
      <c r="A44" s="13">
        <v>41</v>
      </c>
      <c r="B44" s="14" t="s">
        <v>54</v>
      </c>
      <c r="C44" s="15" t="s">
        <v>45</v>
      </c>
      <c r="D44" s="13">
        <v>52.2</v>
      </c>
      <c r="E44" s="16">
        <f>VLOOKUP(B:B,[1]登记表打印!$B:$F,5,0)</f>
        <v>77.89</v>
      </c>
      <c r="F44" s="16">
        <v>65.045</v>
      </c>
      <c r="G44" s="13"/>
    </row>
    <row r="45" s="2" customFormat="1" ht="25" customHeight="1" spans="1:7">
      <c r="A45" s="13">
        <v>42</v>
      </c>
      <c r="B45" s="14" t="s">
        <v>55</v>
      </c>
      <c r="C45" s="15" t="s">
        <v>45</v>
      </c>
      <c r="D45" s="13">
        <v>55.2</v>
      </c>
      <c r="E45" s="16">
        <f>VLOOKUP(B:B,[1]登记表打印!$B:$F,5,0)</f>
        <v>71.5</v>
      </c>
      <c r="F45" s="16">
        <v>63.35</v>
      </c>
      <c r="G45" s="13"/>
    </row>
    <row r="46" s="2" customFormat="1" ht="25" customHeight="1" spans="1:7">
      <c r="A46" s="13">
        <v>43</v>
      </c>
      <c r="B46" s="14" t="s">
        <v>56</v>
      </c>
      <c r="C46" s="15" t="s">
        <v>45</v>
      </c>
      <c r="D46" s="13">
        <v>68.3</v>
      </c>
      <c r="E46" s="16" t="str">
        <f>VLOOKUP(B:B,[1]登记表打印!$B:$F,5,0)</f>
        <v>缺考</v>
      </c>
      <c r="F46" s="16" t="s">
        <v>30</v>
      </c>
      <c r="G46" s="13"/>
    </row>
    <row r="47" s="2" customFormat="1" ht="25" customHeight="1" spans="1:7">
      <c r="A47" s="13">
        <v>44</v>
      </c>
      <c r="B47" s="14" t="s">
        <v>57</v>
      </c>
      <c r="C47" s="15" t="s">
        <v>45</v>
      </c>
      <c r="D47" s="13">
        <v>63.5</v>
      </c>
      <c r="E47" s="16" t="str">
        <f>VLOOKUP(B:B,[1]登记表打印!$B:$F,5,0)</f>
        <v>缺考</v>
      </c>
      <c r="F47" s="16" t="s">
        <v>30</v>
      </c>
      <c r="G47" s="13"/>
    </row>
  </sheetData>
  <autoFilter xmlns:etc="http://www.wps.cn/officeDocument/2017/etCustomData" ref="A3:G47" etc:filterBottomFollowUsedRange="0">
    <extLst/>
  </autoFilter>
  <mergeCells count="1">
    <mergeCell ref="A2:G2"/>
  </mergeCells>
  <conditionalFormatting sqref="C3">
    <cfRule type="duplicateValues" dxfId="0" priority="4"/>
  </conditionalFormatting>
  <conditionalFormatting sqref="B3:B22">
    <cfRule type="duplicateValues" dxfId="1" priority="3"/>
  </conditionalFormatting>
  <conditionalFormatting sqref="B23:B34">
    <cfRule type="duplicateValues" dxfId="1" priority="2"/>
  </conditionalFormatting>
  <conditionalFormatting sqref="B35:B47">
    <cfRule type="duplicateValues" dxfId="1" priority="1"/>
  </conditionalFormatting>
  <printOptions horizontalCentered="1"/>
  <pageMargins left="1.10208333333333" right="1.02361111111111" top="1.45625" bottom="1.37777777777778" header="0.590277777777778" footer="1.0236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2024-07-22T00:28:20Z</dcterms:created>
  <dcterms:modified xsi:type="dcterms:W3CDTF">2024-07-22T01:30:05Z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96342C6733A34ED3BAF8511A828BD69F_11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2052-12.1.0.17468</vt:lpwstr>
  </property>
</Properties>
</file>