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<sst xmlns="http://schemas.openxmlformats.org/spreadsheetml/2006/main" count="300" uniqueCount="196">
  <si>
    <t>附件</t>
  </si>
  <si>
    <t>2024年北海市铁山港区事业单位公开招聘工作人员拟聘用人员名单（第一批）</t>
  </si>
  <si>
    <t>序号</t>
  </si>
  <si>
    <t>主管部门</t>
  </si>
  <si>
    <t>报考单位</t>
  </si>
  <si>
    <t>报考岗位</t>
  </si>
  <si>
    <t>岗位编码</t>
  </si>
  <si>
    <t>姓名</t>
  </si>
  <si>
    <t>性别</t>
  </si>
  <si>
    <t>准考证号</t>
  </si>
  <si>
    <t>民族</t>
  </si>
  <si>
    <t>出生年月</t>
  </si>
  <si>
    <t>毕业院校或工作单位</t>
  </si>
  <si>
    <t>笔试成绩（未折算）</t>
  </si>
  <si>
    <t>笔试成绩（已折算）</t>
  </si>
  <si>
    <t>面试成绩</t>
  </si>
  <si>
    <t>综合成绩</t>
  </si>
  <si>
    <t>备注</t>
  </si>
  <si>
    <t>中共北海市铁山港区委员会政法委员会</t>
  </si>
  <si>
    <t>北海市铁山港区综治中心</t>
  </si>
  <si>
    <t>综合管理人员二</t>
  </si>
  <si>
    <t>1450500330</t>
  </si>
  <si>
    <t>张正盛</t>
  </si>
  <si>
    <t>男</t>
  </si>
  <si>
    <t>1145050601826</t>
  </si>
  <si>
    <t>汉族</t>
  </si>
  <si>
    <t>北海市公有住房管理中心</t>
  </si>
  <si>
    <t>北海市铁山港区综合行政执法局</t>
  </si>
  <si>
    <t>北海市铁山港区综合行政执法局第二执法大队</t>
  </si>
  <si>
    <t xml:space="preserve">执法人员一 </t>
  </si>
  <si>
    <t>1450500331</t>
  </si>
  <si>
    <t>范国强</t>
  </si>
  <si>
    <t>2145050704928</t>
  </si>
  <si>
    <t>广西科技大学</t>
  </si>
  <si>
    <t>执法人员二</t>
  </si>
  <si>
    <t>1450500332</t>
  </si>
  <si>
    <t>罗绚</t>
  </si>
  <si>
    <t>女</t>
  </si>
  <si>
    <t>2145050704729</t>
  </si>
  <si>
    <t>壮族</t>
  </si>
  <si>
    <t>1998.10</t>
  </si>
  <si>
    <t>广州首绿农产品有限公司</t>
  </si>
  <si>
    <t>北海市铁山港区综合行政执法局第三执法大队</t>
  </si>
  <si>
    <t>执法人员</t>
  </si>
  <si>
    <t>1450500333</t>
  </si>
  <si>
    <t>范闻</t>
  </si>
  <si>
    <t>2145050700312</t>
  </si>
  <si>
    <t>政协北海市铁山港区委员会办公室</t>
  </si>
  <si>
    <t>北海市铁山港区海洋局</t>
  </si>
  <si>
    <t>北海市铁山港区国家海域动态监管中心</t>
  </si>
  <si>
    <t>技术人员</t>
  </si>
  <si>
    <t>牛贝贝</t>
  </si>
  <si>
    <t>3145050502819</t>
  </si>
  <si>
    <t>北部湾大学</t>
  </si>
  <si>
    <t>北海市铁山港区住房和城乡建设局</t>
  </si>
  <si>
    <t>北海市铁山港区房地产管理所</t>
  </si>
  <si>
    <t>财务人员</t>
  </si>
  <si>
    <t>李曾仙</t>
  </si>
  <si>
    <t>2145050704630</t>
  </si>
  <si>
    <t>广西合浦县山口镇英罗村委</t>
  </si>
  <si>
    <t>北海市铁山港区应急管理局</t>
  </si>
  <si>
    <t>北海市铁山港区应急管理综合行政执法大队</t>
  </si>
  <si>
    <t>工作人员</t>
  </si>
  <si>
    <t>1450500336</t>
  </si>
  <si>
    <t>王永铭</t>
  </si>
  <si>
    <t>3145050503122</t>
  </si>
  <si>
    <t>桂林电子科技大学</t>
  </si>
  <si>
    <t>因机构改革，“北海市铁山港区应急管理执法大队”更名为“北海市铁山港区应急管理综合行政执法大队“</t>
  </si>
  <si>
    <t>北海市铁山港区交通运输局</t>
  </si>
  <si>
    <t>北海市铁山港区道路运输服务和信息中心</t>
  </si>
  <si>
    <t>1450500337</t>
  </si>
  <si>
    <t>曾芹</t>
  </si>
  <si>
    <t>北海市铁山港区公路发展服务中心</t>
  </si>
  <si>
    <t>北海市铁山港区南康镇人民政府</t>
  </si>
  <si>
    <t>北海市铁山港区南康镇便民服务中心</t>
  </si>
  <si>
    <t>1450500339</t>
  </si>
  <si>
    <t>余音</t>
  </si>
  <si>
    <t>3145050504004</t>
  </si>
  <si>
    <t>河北经贸大学</t>
  </si>
  <si>
    <t>因机构改革，“北海市铁山港区南康镇人事服务中心”更名为“北海市铁山港区南康镇便民服务中心”</t>
  </si>
  <si>
    <t>北海市铁山港区教育局</t>
  </si>
  <si>
    <t>北海市铁山港区南康中学</t>
  </si>
  <si>
    <t>高中政治教师</t>
  </si>
  <si>
    <t>1450500342</t>
  </si>
  <si>
    <t>邓艳</t>
  </si>
  <si>
    <t>4245050401909</t>
  </si>
  <si>
    <t>山西师范大学</t>
  </si>
  <si>
    <t>高中物理教师</t>
  </si>
  <si>
    <t>1450500345</t>
  </si>
  <si>
    <t>苫诗婷</t>
  </si>
  <si>
    <t>4245050403126</t>
  </si>
  <si>
    <t>渤海大学</t>
  </si>
  <si>
    <t>高中历史教师</t>
  </si>
  <si>
    <t>1450500346</t>
  </si>
  <si>
    <t>江丽丽</t>
  </si>
  <si>
    <t>4245050401326</t>
  </si>
  <si>
    <t>湖北师范大学</t>
  </si>
  <si>
    <t>北海市铁山港区第一幼儿园</t>
  </si>
  <si>
    <t>幼儿教师</t>
  </si>
  <si>
    <t>1450500347</t>
  </si>
  <si>
    <t>莫紫璇</t>
  </si>
  <si>
    <t>4145050405330</t>
  </si>
  <si>
    <t>广西科技师范学院</t>
  </si>
  <si>
    <t>钟蔚</t>
  </si>
  <si>
    <t>4145050405113</t>
  </si>
  <si>
    <t>柳州职业技术学院</t>
  </si>
  <si>
    <t>北海市铁山港区第三幼儿园</t>
  </si>
  <si>
    <t>幼儿教师一</t>
  </si>
  <si>
    <t>1450500349</t>
  </si>
  <si>
    <t>叶莹徽</t>
  </si>
  <si>
    <t>4145050405727</t>
  </si>
  <si>
    <t>南宁理工学院</t>
  </si>
  <si>
    <t>陈源颐</t>
  </si>
  <si>
    <t>玉林师范学院</t>
  </si>
  <si>
    <t>石述珍</t>
  </si>
  <si>
    <t>4145050403702</t>
  </si>
  <si>
    <t>广西师范大学</t>
  </si>
  <si>
    <t>幼儿教师二</t>
  </si>
  <si>
    <t>1450500350</t>
  </si>
  <si>
    <t>劳芳贤</t>
  </si>
  <si>
    <t>4145050404409</t>
  </si>
  <si>
    <t>广西师范学院</t>
  </si>
  <si>
    <t>陈宇萍</t>
  </si>
  <si>
    <t>4145050404927</t>
  </si>
  <si>
    <t>广西农业职业技术学院</t>
  </si>
  <si>
    <t>陈桂莲</t>
  </si>
  <si>
    <t>4145050405516</t>
  </si>
  <si>
    <t>南宁职业技术学院</t>
  </si>
  <si>
    <t>北海市铁山港区第六幼儿园</t>
  </si>
  <si>
    <t xml:space="preserve">幼儿教师 </t>
  </si>
  <si>
    <t>1450500352</t>
  </si>
  <si>
    <t>詹远霞</t>
  </si>
  <si>
    <t>4145050404014</t>
  </si>
  <si>
    <t>北海市铁山港区卫生健康局</t>
  </si>
  <si>
    <t>北海市铁山港区疾病预防控制中心</t>
  </si>
  <si>
    <t>公共预防医师</t>
  </si>
  <si>
    <t>1450500353</t>
  </si>
  <si>
    <t>黎天宇</t>
  </si>
  <si>
    <t>5645050204619</t>
  </si>
  <si>
    <t>右江民族医学院</t>
  </si>
  <si>
    <t>陆红贝</t>
  </si>
  <si>
    <t>5645050204524</t>
  </si>
  <si>
    <t>药剂师</t>
  </si>
  <si>
    <t>1450500354</t>
  </si>
  <si>
    <t>陈宇华</t>
  </si>
  <si>
    <t>5345050201106</t>
  </si>
  <si>
    <t>博白县松旺镇卫生院</t>
  </si>
  <si>
    <t>医学检验人员</t>
  </si>
  <si>
    <t>黄梅芳</t>
  </si>
  <si>
    <t>5545050203901</t>
  </si>
  <si>
    <t>北海市铁山港区妇幼保健院</t>
  </si>
  <si>
    <t>张大安</t>
  </si>
  <si>
    <t>5545050203914</t>
  </si>
  <si>
    <t>合浦县石康镇中心卫生院</t>
  </si>
  <si>
    <t>临床医学人员</t>
  </si>
  <si>
    <t>1450500356</t>
  </si>
  <si>
    <t>黄文彤</t>
  </si>
  <si>
    <t>5245050200430</t>
  </si>
  <si>
    <t>北海市第二人民医院</t>
  </si>
  <si>
    <t>钟其强</t>
  </si>
  <si>
    <t>5245050200413</t>
  </si>
  <si>
    <t>合浦县白沙镇政务中心</t>
  </si>
  <si>
    <t>北海市铁山港区防治艾滋病服务中心</t>
  </si>
  <si>
    <t>会计</t>
  </si>
  <si>
    <t>苏容桦</t>
  </si>
  <si>
    <t>2145050700821</t>
  </si>
  <si>
    <t>北海市铁山港区兴港镇第一中学</t>
  </si>
  <si>
    <t>北海市铁山港区（临海）工业区人民医院</t>
  </si>
  <si>
    <t>信息管理人员</t>
  </si>
  <si>
    <t>李东</t>
  </si>
  <si>
    <t>3145050501518</t>
  </si>
  <si>
    <t>1997.10</t>
  </si>
  <si>
    <t>护理人员</t>
  </si>
  <si>
    <t>1450500364</t>
  </si>
  <si>
    <t>钟慰霖</t>
  </si>
  <si>
    <t>5445050202715</t>
  </si>
  <si>
    <t>郭婷婷</t>
  </si>
  <si>
    <t>5445050202603</t>
  </si>
  <si>
    <t>医学影像技术人员</t>
  </si>
  <si>
    <t>1450500365</t>
  </si>
  <si>
    <t>杨家福</t>
  </si>
  <si>
    <t>5545050204101</t>
  </si>
  <si>
    <t>北海市铁山港区营盘镇卫生院</t>
  </si>
  <si>
    <t>张小霞</t>
  </si>
  <si>
    <t>5545050203905</t>
  </si>
  <si>
    <t>合浦县党江镇卫生院</t>
  </si>
  <si>
    <t>医学检验士</t>
  </si>
  <si>
    <t>1450500366</t>
  </si>
  <si>
    <t>吴光缝</t>
  </si>
  <si>
    <t>5545050204019</t>
  </si>
  <si>
    <t>北海市铁山港区人民医院</t>
  </si>
  <si>
    <t>药剂士</t>
  </si>
  <si>
    <t>1450500367</t>
  </si>
  <si>
    <t>黄程丽</t>
  </si>
  <si>
    <t>5345050200906</t>
  </si>
  <si>
    <t>桂平市瑞德精神病医院有限公司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</si>
</sst>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黑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" fontId="6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177" fontId="6" fillId="0" borderId="2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 applyProtection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indexed="12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abSelected="1" topLeftCell="B6" workbookViewId="0">
      <selection activeCell="D10" sqref="D10"/>
    </sheetView>
  </sheetViews>
  <sheetFormatPr defaultColWidth="9" defaultRowHeight="13.5"/>
  <cols>
    <col min="1" max="1" width="5.125" style="4" customWidth="1"/>
    <col min="2" max="2" width="17.5" style="4" customWidth="1"/>
    <col min="3" max="3" width="20.875" style="4" customWidth="1"/>
    <col min="4" max="4" width="14.625" style="4" customWidth="1"/>
    <col min="5" max="5" width="11.5" style="4"/>
    <col min="6" max="6" width="9" style="4"/>
    <col min="7" max="7" width="5.25" style="4" customWidth="1"/>
    <col min="8" max="8" width="15.25" style="4" customWidth="1"/>
    <col min="9" max="9" width="9" style="4"/>
    <col min="10" max="10" width="9.375" style="4"/>
    <col min="11" max="11" width="29.5" style="4" customWidth="1"/>
    <col min="12" max="12" width="12" style="5" customWidth="1"/>
    <col min="13" max="13" width="12.25" style="5" customWidth="1"/>
    <col min="14" max="14" width="6.125" style="5" customWidth="1"/>
    <col min="15" max="15" width="10.375" style="5" customWidth="1"/>
    <col min="16" max="16" width="5.5" style="4" customWidth="1"/>
    <col min="17" max="16384" width="9" style="4"/>
  </cols>
  <sheetData>
    <row r="1" s="1" customFormat="1" ht="20.25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5"/>
      <c r="M1" s="15"/>
      <c r="N1" s="15"/>
      <c r="O1" s="15"/>
      <c r="P1" s="6"/>
    </row>
    <row r="2" s="1" customFormat="1" ht="24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2" customFormat="1" ht="35.1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9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16" t="s">
        <v>15</v>
      </c>
      <c r="O3" s="16" t="s">
        <v>16</v>
      </c>
      <c r="P3" s="17" t="s">
        <v>17</v>
      </c>
    </row>
    <row r="4" s="3" customFormat="1" ht="34.5" customHeight="1" spans="1:16">
      <c r="A4" s="10">
        <v>1</v>
      </c>
      <c r="B4" s="11" t="s">
        <v>18</v>
      </c>
      <c r="C4" s="11" t="s">
        <v>19</v>
      </c>
      <c r="D4" s="11" t="s">
        <v>20</v>
      </c>
      <c r="E4" s="11" t="s">
        <v>21</v>
      </c>
      <c r="F4" s="12" t="s">
        <v>22</v>
      </c>
      <c r="G4" s="13" t="s">
        <v>23</v>
      </c>
      <c r="H4" s="12" t="s">
        <v>24</v>
      </c>
      <c r="I4" s="10" t="s">
        <v>25</v>
      </c>
      <c r="J4" s="10">
        <v>1998.12</v>
      </c>
      <c r="K4" s="18" t="s">
        <v>26</v>
      </c>
      <c r="L4" s="19">
        <v>195.5</v>
      </c>
      <c r="M4" s="20">
        <f>L4/2</f>
        <v>97.75</v>
      </c>
      <c r="N4" s="20">
        <v>78.2</v>
      </c>
      <c r="O4" s="20">
        <f>M4+N4</f>
        <v>175.95</v>
      </c>
      <c r="P4" s="21"/>
    </row>
    <row r="5" s="3" customFormat="1" ht="34.5" customHeight="1" spans="1:16">
      <c r="A5" s="10">
        <v>2</v>
      </c>
      <c r="B5" s="11" t="s">
        <v>27</v>
      </c>
      <c r="C5" s="11" t="s">
        <v>28</v>
      </c>
      <c r="D5" s="11" t="s">
        <v>29</v>
      </c>
      <c r="E5" s="11" t="s">
        <v>30</v>
      </c>
      <c r="F5" s="14" t="s">
        <v>31</v>
      </c>
      <c r="G5" s="13" t="s">
        <v>23</v>
      </c>
      <c r="H5" s="14" t="s">
        <v>32</v>
      </c>
      <c r="I5" s="10" t="s">
        <v>25</v>
      </c>
      <c r="J5" s="10">
        <v>1993.01</v>
      </c>
      <c r="K5" s="22" t="s">
        <v>33</v>
      </c>
      <c r="L5" s="19">
        <v>160</v>
      </c>
      <c r="M5" s="20">
        <v>80</v>
      </c>
      <c r="N5" s="20">
        <v>81.6</v>
      </c>
      <c r="O5" s="20">
        <v>161.6</v>
      </c>
      <c r="P5" s="21"/>
    </row>
    <row r="6" s="3" customFormat="1" ht="34.5" customHeight="1" spans="1:16">
      <c r="A6" s="10">
        <v>3</v>
      </c>
      <c r="B6" s="11" t="s">
        <v>27</v>
      </c>
      <c r="C6" s="11" t="s">
        <v>28</v>
      </c>
      <c r="D6" s="11" t="s">
        <v>34</v>
      </c>
      <c r="E6" s="11" t="s">
        <v>35</v>
      </c>
      <c r="F6" s="14" t="s">
        <v>36</v>
      </c>
      <c r="G6" s="13" t="s">
        <v>37</v>
      </c>
      <c r="H6" s="14" t="s">
        <v>38</v>
      </c>
      <c r="I6" s="10" t="s">
        <v>39</v>
      </c>
      <c r="J6" s="23" t="s">
        <v>40</v>
      </c>
      <c r="K6" s="24" t="s">
        <v>41</v>
      </c>
      <c r="L6" s="19">
        <v>205.5</v>
      </c>
      <c r="M6" s="20">
        <v>102.75</v>
      </c>
      <c r="N6" s="20">
        <v>81.9</v>
      </c>
      <c r="O6" s="20">
        <v>184.65</v>
      </c>
      <c r="P6" s="21"/>
    </row>
    <row r="7" s="3" customFormat="1" ht="34.5" customHeight="1" spans="1:16">
      <c r="A7" s="10">
        <v>4</v>
      </c>
      <c r="B7" s="11" t="s">
        <v>27</v>
      </c>
      <c r="C7" s="11" t="s">
        <v>42</v>
      </c>
      <c r="D7" s="11" t="s">
        <v>43</v>
      </c>
      <c r="E7" s="11" t="s">
        <v>44</v>
      </c>
      <c r="F7" s="14" t="s">
        <v>45</v>
      </c>
      <c r="G7" s="13" t="s">
        <v>37</v>
      </c>
      <c r="H7" s="14" t="s">
        <v>46</v>
      </c>
      <c r="I7" s="10" t="s">
        <v>25</v>
      </c>
      <c r="J7" s="10">
        <v>1996.05</v>
      </c>
      <c r="K7" s="24" t="s">
        <v>47</v>
      </c>
      <c r="L7" s="19">
        <v>201</v>
      </c>
      <c r="M7" s="20">
        <v>100.5</v>
      </c>
      <c r="N7" s="20">
        <v>73.7</v>
      </c>
      <c r="O7" s="20">
        <v>174.2</v>
      </c>
      <c r="P7" s="21"/>
    </row>
    <row r="8" s="3" customFormat="1" ht="34.5" customHeight="1" spans="1:16">
      <c r="A8" s="10">
        <v>5</v>
      </c>
      <c r="B8" s="11" t="s">
        <v>48</v>
      </c>
      <c r="C8" s="11" t="s">
        <v>49</v>
      </c>
      <c r="D8" s="11" t="s">
        <v>50</v>
      </c>
      <c r="E8" s="11">
        <v>1450500334</v>
      </c>
      <c r="F8" s="14" t="s">
        <v>51</v>
      </c>
      <c r="G8" s="13" t="s">
        <v>23</v>
      </c>
      <c r="H8" s="14" t="s">
        <v>52</v>
      </c>
      <c r="I8" s="10" t="s">
        <v>25</v>
      </c>
      <c r="J8" s="10">
        <v>1998.05</v>
      </c>
      <c r="K8" s="18" t="s">
        <v>53</v>
      </c>
      <c r="L8" s="19">
        <v>190</v>
      </c>
      <c r="M8" s="25">
        <v>95</v>
      </c>
      <c r="N8" s="25">
        <v>81.8</v>
      </c>
      <c r="O8" s="25">
        <v>176.8</v>
      </c>
      <c r="P8" s="21"/>
    </row>
    <row r="9" s="3" customFormat="1" ht="34.5" customHeight="1" spans="1:16">
      <c r="A9" s="10">
        <v>6</v>
      </c>
      <c r="B9" s="11" t="s">
        <v>54</v>
      </c>
      <c r="C9" s="11" t="s">
        <v>55</v>
      </c>
      <c r="D9" s="11" t="s">
        <v>56</v>
      </c>
      <c r="E9" s="11">
        <v>1450500335</v>
      </c>
      <c r="F9" s="14" t="s">
        <v>57</v>
      </c>
      <c r="G9" s="13" t="s">
        <v>37</v>
      </c>
      <c r="H9" s="14" t="s">
        <v>58</v>
      </c>
      <c r="I9" s="10" t="s">
        <v>25</v>
      </c>
      <c r="J9" s="10">
        <v>1998.11</v>
      </c>
      <c r="K9" s="18" t="s">
        <v>59</v>
      </c>
      <c r="L9" s="19">
        <v>193</v>
      </c>
      <c r="M9" s="20">
        <v>96.5</v>
      </c>
      <c r="N9" s="20">
        <v>82.4</v>
      </c>
      <c r="O9" s="20">
        <v>178.9</v>
      </c>
      <c r="P9" s="21"/>
    </row>
    <row r="10" s="3" customFormat="1" ht="288" customHeight="1" spans="1:16">
      <c r="A10" s="10">
        <v>7</v>
      </c>
      <c r="B10" s="11" t="s">
        <v>60</v>
      </c>
      <c r="C10" s="11" t="s">
        <v>61</v>
      </c>
      <c r="D10" s="11" t="s">
        <v>62</v>
      </c>
      <c r="E10" s="11" t="s">
        <v>63</v>
      </c>
      <c r="F10" s="14" t="s">
        <v>64</v>
      </c>
      <c r="G10" s="13" t="s">
        <v>23</v>
      </c>
      <c r="H10" s="14" t="s">
        <v>65</v>
      </c>
      <c r="I10" s="10" t="s">
        <v>25</v>
      </c>
      <c r="J10" s="10">
        <v>1992.11</v>
      </c>
      <c r="K10" s="22" t="s">
        <v>66</v>
      </c>
      <c r="L10" s="25">
        <v>184</v>
      </c>
      <c r="M10" s="25">
        <v>92</v>
      </c>
      <c r="N10" s="25">
        <v>79.6</v>
      </c>
      <c r="O10" s="25">
        <v>171.6</v>
      </c>
      <c r="P10" s="26" t="s">
        <v>67</v>
      </c>
    </row>
    <row r="11" s="3" customFormat="1" ht="34.5" customHeight="1" spans="1:16">
      <c r="A11" s="10">
        <v>8</v>
      </c>
      <c r="B11" s="11" t="s">
        <v>68</v>
      </c>
      <c r="C11" s="11" t="s">
        <v>69</v>
      </c>
      <c r="D11" s="11" t="s">
        <v>62</v>
      </c>
      <c r="E11" s="11" t="s">
        <v>70</v>
      </c>
      <c r="F11" s="14" t="s">
        <v>71</v>
      </c>
      <c r="G11" s="13" t="s">
        <v>37</v>
      </c>
      <c r="H11" s="14">
        <v>2145050701002</v>
      </c>
      <c r="I11" s="10" t="s">
        <v>25</v>
      </c>
      <c r="J11" s="10">
        <v>1990.11</v>
      </c>
      <c r="K11" s="22" t="s">
        <v>72</v>
      </c>
      <c r="L11" s="25">
        <v>171</v>
      </c>
      <c r="M11" s="25">
        <v>85.5</v>
      </c>
      <c r="N11" s="25">
        <v>83.2</v>
      </c>
      <c r="O11" s="25">
        <v>168.7</v>
      </c>
      <c r="P11" s="21"/>
    </row>
    <row r="12" s="3" customFormat="1" ht="261" customHeight="1" spans="1:16">
      <c r="A12" s="10">
        <v>9</v>
      </c>
      <c r="B12" s="11" t="s">
        <v>73</v>
      </c>
      <c r="C12" s="11" t="s">
        <v>74</v>
      </c>
      <c r="D12" s="11" t="s">
        <v>50</v>
      </c>
      <c r="E12" s="11" t="s">
        <v>75</v>
      </c>
      <c r="F12" s="14" t="s">
        <v>76</v>
      </c>
      <c r="G12" s="13" t="s">
        <v>37</v>
      </c>
      <c r="H12" s="14" t="s">
        <v>77</v>
      </c>
      <c r="I12" s="10" t="s">
        <v>25</v>
      </c>
      <c r="J12" s="10">
        <v>2000.02</v>
      </c>
      <c r="K12" s="18" t="s">
        <v>78</v>
      </c>
      <c r="L12" s="25">
        <v>180</v>
      </c>
      <c r="M12" s="25">
        <v>90</v>
      </c>
      <c r="N12" s="25">
        <v>75.1</v>
      </c>
      <c r="O12" s="25">
        <v>165.1</v>
      </c>
      <c r="P12" s="26" t="s">
        <v>79</v>
      </c>
    </row>
    <row r="13" s="3" customFormat="1" ht="34.5" customHeight="1" spans="1:16">
      <c r="A13" s="10">
        <v>10</v>
      </c>
      <c r="B13" s="11" t="s">
        <v>80</v>
      </c>
      <c r="C13" s="11" t="s">
        <v>81</v>
      </c>
      <c r="D13" s="11" t="s">
        <v>82</v>
      </c>
      <c r="E13" s="11" t="s">
        <v>83</v>
      </c>
      <c r="F13" s="14" t="s">
        <v>84</v>
      </c>
      <c r="G13" s="13" t="s">
        <v>37</v>
      </c>
      <c r="H13" s="14" t="s">
        <v>85</v>
      </c>
      <c r="I13" s="27" t="s">
        <v>25</v>
      </c>
      <c r="J13" s="27">
        <v>1984.11</v>
      </c>
      <c r="K13" s="24" t="s">
        <v>86</v>
      </c>
      <c r="L13" s="25">
        <v>182.5</v>
      </c>
      <c r="M13" s="28">
        <v>91.25</v>
      </c>
      <c r="N13" s="28">
        <v>82.9</v>
      </c>
      <c r="O13" s="28">
        <f>N13</f>
        <v>82.9</v>
      </c>
      <c r="P13" s="21"/>
    </row>
    <row r="14" s="3" customFormat="1" ht="34.5" customHeight="1" spans="1:16">
      <c r="A14" s="10">
        <v>11</v>
      </c>
      <c r="B14" s="11" t="s">
        <v>80</v>
      </c>
      <c r="C14" s="11" t="s">
        <v>81</v>
      </c>
      <c r="D14" s="11" t="s">
        <v>87</v>
      </c>
      <c r="E14" s="11" t="s">
        <v>88</v>
      </c>
      <c r="F14" s="14" t="s">
        <v>89</v>
      </c>
      <c r="G14" s="13" t="s">
        <v>37</v>
      </c>
      <c r="H14" s="14" t="s">
        <v>90</v>
      </c>
      <c r="I14" s="27" t="s">
        <v>25</v>
      </c>
      <c r="J14" s="27">
        <v>1996.06</v>
      </c>
      <c r="K14" s="24" t="s">
        <v>91</v>
      </c>
      <c r="L14" s="25">
        <v>164.5</v>
      </c>
      <c r="M14" s="28">
        <v>82.25</v>
      </c>
      <c r="N14" s="28">
        <v>85.62</v>
      </c>
      <c r="O14" s="28">
        <f>N14</f>
        <v>85.62</v>
      </c>
      <c r="P14" s="21"/>
    </row>
    <row r="15" s="3" customFormat="1" ht="34.5" customHeight="1" spans="1:16">
      <c r="A15" s="10">
        <v>12</v>
      </c>
      <c r="B15" s="11" t="s">
        <v>80</v>
      </c>
      <c r="C15" s="11" t="s">
        <v>81</v>
      </c>
      <c r="D15" s="11" t="s">
        <v>92</v>
      </c>
      <c r="E15" s="11" t="s">
        <v>93</v>
      </c>
      <c r="F15" s="14" t="s">
        <v>94</v>
      </c>
      <c r="G15" s="13" t="s">
        <v>37</v>
      </c>
      <c r="H15" s="14" t="s">
        <v>95</v>
      </c>
      <c r="I15" s="27" t="s">
        <v>25</v>
      </c>
      <c r="J15" s="27">
        <v>2001.06</v>
      </c>
      <c r="K15" s="24" t="s">
        <v>96</v>
      </c>
      <c r="L15" s="25">
        <v>158.5</v>
      </c>
      <c r="M15" s="28">
        <v>79.25</v>
      </c>
      <c r="N15" s="28">
        <v>82.64</v>
      </c>
      <c r="O15" s="28">
        <f>N15</f>
        <v>82.64</v>
      </c>
      <c r="P15" s="21"/>
    </row>
    <row r="16" s="3" customFormat="1" ht="34.5" customHeight="1" spans="1:16">
      <c r="A16" s="10">
        <v>13</v>
      </c>
      <c r="B16" s="11" t="s">
        <v>80</v>
      </c>
      <c r="C16" s="11" t="s">
        <v>97</v>
      </c>
      <c r="D16" s="11" t="s">
        <v>98</v>
      </c>
      <c r="E16" s="11" t="s">
        <v>99</v>
      </c>
      <c r="F16" s="14" t="s">
        <v>100</v>
      </c>
      <c r="G16" s="13" t="s">
        <v>37</v>
      </c>
      <c r="H16" s="14" t="s">
        <v>101</v>
      </c>
      <c r="I16" s="27" t="s">
        <v>25</v>
      </c>
      <c r="J16" s="27">
        <v>1997.11</v>
      </c>
      <c r="K16" s="24" t="s">
        <v>102</v>
      </c>
      <c r="L16" s="25">
        <v>167.5</v>
      </c>
      <c r="M16" s="28">
        <v>83.75</v>
      </c>
      <c r="N16" s="28">
        <v>88.12</v>
      </c>
      <c r="O16" s="28">
        <f>N16</f>
        <v>88.12</v>
      </c>
      <c r="P16" s="21"/>
    </row>
    <row r="17" s="3" customFormat="1" ht="34.5" customHeight="1" spans="1:16">
      <c r="A17" s="10">
        <v>14</v>
      </c>
      <c r="B17" s="11"/>
      <c r="C17" s="11"/>
      <c r="D17" s="11"/>
      <c r="E17" s="11"/>
      <c r="F17" s="14" t="s">
        <v>103</v>
      </c>
      <c r="G17" s="13" t="s">
        <v>37</v>
      </c>
      <c r="H17" s="14" t="s">
        <v>104</v>
      </c>
      <c r="I17" s="27" t="s">
        <v>25</v>
      </c>
      <c r="J17" s="27">
        <v>1986.02</v>
      </c>
      <c r="K17" s="24" t="s">
        <v>105</v>
      </c>
      <c r="L17" s="25">
        <v>171</v>
      </c>
      <c r="M17" s="28">
        <v>85.5</v>
      </c>
      <c r="N17" s="28">
        <v>83.12</v>
      </c>
      <c r="O17" s="28">
        <f>N17</f>
        <v>83.12</v>
      </c>
      <c r="P17" s="21"/>
    </row>
    <row r="18" s="3" customFormat="1" ht="34.5" customHeight="1" spans="1:16">
      <c r="A18" s="10">
        <v>15</v>
      </c>
      <c r="B18" s="11" t="s">
        <v>80</v>
      </c>
      <c r="C18" s="11" t="s">
        <v>106</v>
      </c>
      <c r="D18" s="11" t="s">
        <v>107</v>
      </c>
      <c r="E18" s="11" t="s">
        <v>108</v>
      </c>
      <c r="F18" s="14" t="s">
        <v>109</v>
      </c>
      <c r="G18" s="13" t="s">
        <v>37</v>
      </c>
      <c r="H18" s="14" t="s">
        <v>110</v>
      </c>
      <c r="I18" s="27" t="s">
        <v>25</v>
      </c>
      <c r="J18" s="29">
        <v>1999.1</v>
      </c>
      <c r="K18" s="24" t="s">
        <v>111</v>
      </c>
      <c r="L18" s="25">
        <v>158.5</v>
      </c>
      <c r="M18" s="28">
        <v>79.25</v>
      </c>
      <c r="N18" s="28">
        <v>87.06</v>
      </c>
      <c r="O18" s="28">
        <f t="shared" ref="O18:O24" si="0">N18</f>
        <v>87.06</v>
      </c>
      <c r="P18" s="21"/>
    </row>
    <row r="19" s="3" customFormat="1" ht="34.5" customHeight="1" spans="1:16">
      <c r="A19" s="10">
        <v>16</v>
      </c>
      <c r="B19" s="11"/>
      <c r="C19" s="11"/>
      <c r="D19" s="11"/>
      <c r="E19" s="11"/>
      <c r="F19" s="14" t="s">
        <v>112</v>
      </c>
      <c r="G19" s="13" t="s">
        <v>37</v>
      </c>
      <c r="H19" s="14">
        <v>4145050404924</v>
      </c>
      <c r="I19" s="27" t="s">
        <v>25</v>
      </c>
      <c r="J19" s="27">
        <v>1984.05</v>
      </c>
      <c r="K19" s="24" t="s">
        <v>113</v>
      </c>
      <c r="L19" s="25">
        <v>169.5</v>
      </c>
      <c r="M19" s="28">
        <v>84.75</v>
      </c>
      <c r="N19" s="28">
        <v>86.54</v>
      </c>
      <c r="O19" s="28">
        <f t="shared" si="0"/>
        <v>86.54</v>
      </c>
      <c r="P19" s="21"/>
    </row>
    <row r="20" s="3" customFormat="1" ht="34.5" customHeight="1" spans="1:16">
      <c r="A20" s="10">
        <v>17</v>
      </c>
      <c r="B20" s="11"/>
      <c r="C20" s="11"/>
      <c r="D20" s="11"/>
      <c r="E20" s="11"/>
      <c r="F20" s="14" t="s">
        <v>114</v>
      </c>
      <c r="G20" s="13" t="s">
        <v>37</v>
      </c>
      <c r="H20" s="14" t="s">
        <v>115</v>
      </c>
      <c r="I20" s="27" t="s">
        <v>25</v>
      </c>
      <c r="J20" s="27">
        <v>1997.09</v>
      </c>
      <c r="K20" s="24" t="s">
        <v>116</v>
      </c>
      <c r="L20" s="25">
        <v>165</v>
      </c>
      <c r="M20" s="28">
        <v>82.5</v>
      </c>
      <c r="N20" s="28">
        <v>85.86</v>
      </c>
      <c r="O20" s="28">
        <f t="shared" si="0"/>
        <v>85.86</v>
      </c>
      <c r="P20" s="21"/>
    </row>
    <row r="21" s="3" customFormat="1" ht="34.5" customHeight="1" spans="1:16">
      <c r="A21" s="10">
        <v>18</v>
      </c>
      <c r="B21" s="11" t="s">
        <v>80</v>
      </c>
      <c r="C21" s="11" t="s">
        <v>106</v>
      </c>
      <c r="D21" s="11" t="s">
        <v>117</v>
      </c>
      <c r="E21" s="11" t="s">
        <v>118</v>
      </c>
      <c r="F21" s="14" t="s">
        <v>119</v>
      </c>
      <c r="G21" s="13" t="s">
        <v>37</v>
      </c>
      <c r="H21" s="14" t="s">
        <v>120</v>
      </c>
      <c r="I21" s="27" t="s">
        <v>25</v>
      </c>
      <c r="J21" s="27">
        <v>1995.04</v>
      </c>
      <c r="K21" s="24" t="s">
        <v>121</v>
      </c>
      <c r="L21" s="25">
        <v>166</v>
      </c>
      <c r="M21" s="28">
        <v>83</v>
      </c>
      <c r="N21" s="28">
        <v>84.54</v>
      </c>
      <c r="O21" s="28">
        <f t="shared" si="0"/>
        <v>84.54</v>
      </c>
      <c r="P21" s="21"/>
    </row>
    <row r="22" s="3" customFormat="1" ht="34.5" customHeight="1" spans="1:16">
      <c r="A22" s="10">
        <v>19</v>
      </c>
      <c r="B22" s="11"/>
      <c r="C22" s="11"/>
      <c r="D22" s="11"/>
      <c r="E22" s="11"/>
      <c r="F22" s="14" t="s">
        <v>122</v>
      </c>
      <c r="G22" s="13" t="s">
        <v>37</v>
      </c>
      <c r="H22" s="14" t="s">
        <v>123</v>
      </c>
      <c r="I22" s="27" t="s">
        <v>25</v>
      </c>
      <c r="J22" s="27">
        <v>1989.12</v>
      </c>
      <c r="K22" s="24" t="s">
        <v>124</v>
      </c>
      <c r="L22" s="25">
        <v>155.5</v>
      </c>
      <c r="M22" s="28">
        <v>77.75</v>
      </c>
      <c r="N22" s="28">
        <v>82.72</v>
      </c>
      <c r="O22" s="28">
        <f t="shared" si="0"/>
        <v>82.72</v>
      </c>
      <c r="P22" s="21"/>
    </row>
    <row r="23" s="3" customFormat="1" ht="34.5" customHeight="1" spans="1:16">
      <c r="A23" s="10">
        <v>20</v>
      </c>
      <c r="B23" s="11"/>
      <c r="C23" s="11"/>
      <c r="D23" s="11"/>
      <c r="E23" s="11"/>
      <c r="F23" s="14" t="s">
        <v>125</v>
      </c>
      <c r="G23" s="13" t="s">
        <v>37</v>
      </c>
      <c r="H23" s="14" t="s">
        <v>126</v>
      </c>
      <c r="I23" s="27" t="s">
        <v>25</v>
      </c>
      <c r="J23" s="27">
        <v>1996.04</v>
      </c>
      <c r="K23" s="24" t="s">
        <v>127</v>
      </c>
      <c r="L23" s="25">
        <v>189</v>
      </c>
      <c r="M23" s="28">
        <v>94.5</v>
      </c>
      <c r="N23" s="28">
        <v>81.44</v>
      </c>
      <c r="O23" s="28">
        <f t="shared" si="0"/>
        <v>81.44</v>
      </c>
      <c r="P23" s="21"/>
    </row>
    <row r="24" s="3" customFormat="1" ht="34.5" customHeight="1" spans="1:16">
      <c r="A24" s="10">
        <v>21</v>
      </c>
      <c r="B24" s="11" t="s">
        <v>80</v>
      </c>
      <c r="C24" s="11" t="s">
        <v>128</v>
      </c>
      <c r="D24" s="11" t="s">
        <v>129</v>
      </c>
      <c r="E24" s="11" t="s">
        <v>130</v>
      </c>
      <c r="F24" s="14" t="s">
        <v>131</v>
      </c>
      <c r="G24" s="13" t="s">
        <v>37</v>
      </c>
      <c r="H24" s="14" t="s">
        <v>132</v>
      </c>
      <c r="I24" s="30" t="s">
        <v>25</v>
      </c>
      <c r="J24" s="30">
        <v>1991.09</v>
      </c>
      <c r="K24" s="24" t="s">
        <v>127</v>
      </c>
      <c r="L24" s="25">
        <v>135.5</v>
      </c>
      <c r="M24" s="28">
        <v>67.75</v>
      </c>
      <c r="N24" s="28">
        <v>87.36</v>
      </c>
      <c r="O24" s="28">
        <f t="shared" si="0"/>
        <v>87.36</v>
      </c>
      <c r="P24" s="21"/>
    </row>
    <row r="25" s="3" customFormat="1" ht="34.5" customHeight="1" spans="1:16">
      <c r="A25" s="10">
        <v>22</v>
      </c>
      <c r="B25" s="11" t="s">
        <v>133</v>
      </c>
      <c r="C25" s="11" t="s">
        <v>134</v>
      </c>
      <c r="D25" s="11" t="s">
        <v>135</v>
      </c>
      <c r="E25" s="11" t="s">
        <v>136</v>
      </c>
      <c r="F25" s="14" t="s">
        <v>137</v>
      </c>
      <c r="G25" s="13" t="s">
        <v>23</v>
      </c>
      <c r="H25" s="14" t="s">
        <v>138</v>
      </c>
      <c r="I25" s="10" t="s">
        <v>39</v>
      </c>
      <c r="J25" s="10">
        <v>1999.08</v>
      </c>
      <c r="K25" s="18" t="s">
        <v>139</v>
      </c>
      <c r="L25" s="25">
        <v>169.2</v>
      </c>
      <c r="M25" s="25">
        <v>84.6</v>
      </c>
      <c r="N25" s="25">
        <v>83.2</v>
      </c>
      <c r="O25" s="25">
        <v>167.8</v>
      </c>
      <c r="P25" s="21"/>
    </row>
    <row r="26" s="3" customFormat="1" ht="34.5" customHeight="1" spans="1:16">
      <c r="A26" s="10">
        <v>23</v>
      </c>
      <c r="B26" s="11"/>
      <c r="C26" s="11"/>
      <c r="D26" s="11"/>
      <c r="E26" s="11"/>
      <c r="F26" s="14" t="s">
        <v>140</v>
      </c>
      <c r="G26" s="13" t="s">
        <v>37</v>
      </c>
      <c r="H26" s="14" t="s">
        <v>141</v>
      </c>
      <c r="I26" s="10" t="s">
        <v>39</v>
      </c>
      <c r="J26" s="10">
        <v>1999.08</v>
      </c>
      <c r="K26" s="24" t="s">
        <v>134</v>
      </c>
      <c r="L26" s="25">
        <v>167.6</v>
      </c>
      <c r="M26" s="25">
        <v>83.8</v>
      </c>
      <c r="N26" s="25">
        <v>79.4</v>
      </c>
      <c r="O26" s="25">
        <v>163.2</v>
      </c>
      <c r="P26" s="21"/>
    </row>
    <row r="27" s="3" customFormat="1" ht="34.5" customHeight="1" spans="1:16">
      <c r="A27" s="10">
        <v>24</v>
      </c>
      <c r="B27" s="11" t="s">
        <v>133</v>
      </c>
      <c r="C27" s="11" t="s">
        <v>134</v>
      </c>
      <c r="D27" s="11" t="s">
        <v>142</v>
      </c>
      <c r="E27" s="11" t="s">
        <v>143</v>
      </c>
      <c r="F27" s="14" t="s">
        <v>144</v>
      </c>
      <c r="G27" s="13" t="s">
        <v>37</v>
      </c>
      <c r="H27" s="14" t="s">
        <v>145</v>
      </c>
      <c r="I27" s="10" t="s">
        <v>25</v>
      </c>
      <c r="J27" s="10">
        <v>1996.03</v>
      </c>
      <c r="K27" s="18" t="s">
        <v>146</v>
      </c>
      <c r="L27" s="25">
        <v>169.5</v>
      </c>
      <c r="M27" s="25">
        <v>84.75</v>
      </c>
      <c r="N27" s="25">
        <v>75.6</v>
      </c>
      <c r="O27" s="25">
        <v>160.35</v>
      </c>
      <c r="P27" s="21"/>
    </row>
    <row r="28" s="3" customFormat="1" ht="34.5" customHeight="1" spans="1:16">
      <c r="A28" s="10">
        <v>25</v>
      </c>
      <c r="B28" s="11" t="s">
        <v>133</v>
      </c>
      <c r="C28" s="11" t="s">
        <v>134</v>
      </c>
      <c r="D28" s="11" t="s">
        <v>147</v>
      </c>
      <c r="E28" s="11">
        <v>1450500355</v>
      </c>
      <c r="F28" s="14" t="s">
        <v>148</v>
      </c>
      <c r="G28" s="13" t="s">
        <v>37</v>
      </c>
      <c r="H28" s="14" t="s">
        <v>149</v>
      </c>
      <c r="I28" s="10" t="s">
        <v>25</v>
      </c>
      <c r="J28" s="10">
        <v>1989.07</v>
      </c>
      <c r="K28" s="18" t="s">
        <v>150</v>
      </c>
      <c r="L28" s="25">
        <v>157.3</v>
      </c>
      <c r="M28" s="25">
        <v>78.65</v>
      </c>
      <c r="N28" s="25">
        <v>83.6</v>
      </c>
      <c r="O28" s="25">
        <v>162.25</v>
      </c>
      <c r="P28" s="21"/>
    </row>
    <row r="29" s="3" customFormat="1" ht="34.5" customHeight="1" spans="1:16">
      <c r="A29" s="10">
        <v>26</v>
      </c>
      <c r="B29" s="11"/>
      <c r="C29" s="11"/>
      <c r="D29" s="11"/>
      <c r="E29" s="11"/>
      <c r="F29" s="14" t="s">
        <v>151</v>
      </c>
      <c r="G29" s="13" t="s">
        <v>23</v>
      </c>
      <c r="H29" s="14" t="s">
        <v>152</v>
      </c>
      <c r="I29" s="10" t="s">
        <v>25</v>
      </c>
      <c r="J29" s="10">
        <v>1989.08</v>
      </c>
      <c r="K29" s="18" t="s">
        <v>153</v>
      </c>
      <c r="L29" s="25">
        <v>166.9</v>
      </c>
      <c r="M29" s="25">
        <v>83.45</v>
      </c>
      <c r="N29" s="25">
        <v>76.4</v>
      </c>
      <c r="O29" s="25">
        <v>159.85</v>
      </c>
      <c r="P29" s="21"/>
    </row>
    <row r="30" s="3" customFormat="1" ht="34.5" customHeight="1" spans="1:16">
      <c r="A30" s="10">
        <v>27</v>
      </c>
      <c r="B30" s="11" t="s">
        <v>133</v>
      </c>
      <c r="C30" s="11" t="s">
        <v>134</v>
      </c>
      <c r="D30" s="11" t="s">
        <v>154</v>
      </c>
      <c r="E30" s="11" t="s">
        <v>155</v>
      </c>
      <c r="F30" s="14" t="s">
        <v>156</v>
      </c>
      <c r="G30" s="13" t="s">
        <v>37</v>
      </c>
      <c r="H30" s="14" t="s">
        <v>157</v>
      </c>
      <c r="I30" s="10" t="s">
        <v>25</v>
      </c>
      <c r="J30" s="10">
        <v>1999.05</v>
      </c>
      <c r="K30" s="18" t="s">
        <v>158</v>
      </c>
      <c r="L30" s="25">
        <v>162.65</v>
      </c>
      <c r="M30" s="25">
        <v>81.33</v>
      </c>
      <c r="N30" s="25">
        <v>82.2</v>
      </c>
      <c r="O30" s="25">
        <v>163.53</v>
      </c>
      <c r="P30" s="21"/>
    </row>
    <row r="31" s="3" customFormat="1" ht="34.5" customHeight="1" spans="1:16">
      <c r="A31" s="10">
        <v>28</v>
      </c>
      <c r="B31" s="11"/>
      <c r="C31" s="11"/>
      <c r="D31" s="11"/>
      <c r="E31" s="11"/>
      <c r="F31" s="14" t="s">
        <v>159</v>
      </c>
      <c r="G31" s="13" t="s">
        <v>23</v>
      </c>
      <c r="H31" s="14" t="s">
        <v>160</v>
      </c>
      <c r="I31" s="10" t="s">
        <v>25</v>
      </c>
      <c r="J31" s="10">
        <v>1991.06</v>
      </c>
      <c r="K31" s="18" t="s">
        <v>161</v>
      </c>
      <c r="L31" s="25">
        <v>159.8</v>
      </c>
      <c r="M31" s="25">
        <v>79.9</v>
      </c>
      <c r="N31" s="25">
        <v>83</v>
      </c>
      <c r="O31" s="25">
        <v>162.9</v>
      </c>
      <c r="P31" s="21"/>
    </row>
    <row r="32" s="3" customFormat="1" ht="34.5" customHeight="1" spans="1:16">
      <c r="A32" s="10">
        <v>29</v>
      </c>
      <c r="B32" s="11" t="s">
        <v>133</v>
      </c>
      <c r="C32" s="11" t="s">
        <v>162</v>
      </c>
      <c r="D32" s="11" t="s">
        <v>163</v>
      </c>
      <c r="E32" s="11">
        <v>1450500357</v>
      </c>
      <c r="F32" s="14" t="s">
        <v>164</v>
      </c>
      <c r="G32" s="13" t="s">
        <v>37</v>
      </c>
      <c r="H32" s="14" t="s">
        <v>165</v>
      </c>
      <c r="I32" s="10" t="s">
        <v>25</v>
      </c>
      <c r="J32" s="10">
        <v>1997.09</v>
      </c>
      <c r="K32" s="24" t="s">
        <v>166</v>
      </c>
      <c r="L32" s="25">
        <v>196</v>
      </c>
      <c r="M32" s="25">
        <v>98</v>
      </c>
      <c r="N32" s="25">
        <v>85.4</v>
      </c>
      <c r="O32" s="25">
        <v>183.4</v>
      </c>
      <c r="P32" s="21"/>
    </row>
    <row r="33" s="3" customFormat="1" ht="34.5" customHeight="1" spans="1:16">
      <c r="A33" s="10">
        <v>30</v>
      </c>
      <c r="B33" s="11" t="s">
        <v>133</v>
      </c>
      <c r="C33" s="11" t="s">
        <v>167</v>
      </c>
      <c r="D33" s="11" t="s">
        <v>168</v>
      </c>
      <c r="E33" s="11">
        <v>1450500361</v>
      </c>
      <c r="F33" s="14" t="s">
        <v>169</v>
      </c>
      <c r="G33" s="13" t="s">
        <v>23</v>
      </c>
      <c r="H33" s="14" t="s">
        <v>170</v>
      </c>
      <c r="I33" s="10" t="s">
        <v>25</v>
      </c>
      <c r="J33" s="23" t="s">
        <v>171</v>
      </c>
      <c r="K33" s="18" t="s">
        <v>113</v>
      </c>
      <c r="L33" s="19">
        <v>173.5</v>
      </c>
      <c r="M33" s="20">
        <f t="shared" ref="M33:M39" si="1">L33/2</f>
        <v>86.75</v>
      </c>
      <c r="N33" s="20">
        <v>71.7</v>
      </c>
      <c r="O33" s="20">
        <f t="shared" ref="O33:O39" si="2">M33+N33</f>
        <v>158.45</v>
      </c>
      <c r="P33" s="21"/>
    </row>
    <row r="34" s="3" customFormat="1" ht="34.5" customHeight="1" spans="1:16">
      <c r="A34" s="10">
        <v>31</v>
      </c>
      <c r="B34" s="11" t="s">
        <v>133</v>
      </c>
      <c r="C34" s="11" t="s">
        <v>167</v>
      </c>
      <c r="D34" s="11" t="s">
        <v>172</v>
      </c>
      <c r="E34" s="11" t="s">
        <v>173</v>
      </c>
      <c r="F34" s="14" t="s">
        <v>174</v>
      </c>
      <c r="G34" s="13" t="s">
        <v>37</v>
      </c>
      <c r="H34" s="14" t="s">
        <v>175</v>
      </c>
      <c r="I34" s="10" t="s">
        <v>25</v>
      </c>
      <c r="J34" s="23" t="s">
        <v>171</v>
      </c>
      <c r="K34" s="18" t="s">
        <v>150</v>
      </c>
      <c r="L34" s="19">
        <v>147</v>
      </c>
      <c r="M34" s="20">
        <f t="shared" si="1"/>
        <v>73.5</v>
      </c>
      <c r="N34" s="19">
        <v>76.8</v>
      </c>
      <c r="O34" s="20">
        <f t="shared" si="2"/>
        <v>150.3</v>
      </c>
      <c r="P34" s="21"/>
    </row>
    <row r="35" s="3" customFormat="1" ht="34.5" customHeight="1" spans="1:16">
      <c r="A35" s="10">
        <v>32</v>
      </c>
      <c r="B35" s="11"/>
      <c r="C35" s="11"/>
      <c r="D35" s="11"/>
      <c r="E35" s="11"/>
      <c r="F35" s="14" t="s">
        <v>176</v>
      </c>
      <c r="G35" s="13" t="s">
        <v>37</v>
      </c>
      <c r="H35" s="14" t="s">
        <v>177</v>
      </c>
      <c r="I35" s="10" t="s">
        <v>25</v>
      </c>
      <c r="J35" s="10">
        <v>1995.04</v>
      </c>
      <c r="K35" s="18" t="s">
        <v>150</v>
      </c>
      <c r="L35" s="19">
        <v>132</v>
      </c>
      <c r="M35" s="20">
        <f t="shared" si="1"/>
        <v>66</v>
      </c>
      <c r="N35" s="19">
        <v>81</v>
      </c>
      <c r="O35" s="20">
        <f t="shared" si="2"/>
        <v>147</v>
      </c>
      <c r="P35" s="21"/>
    </row>
    <row r="36" s="3" customFormat="1" ht="34.5" customHeight="1" spans="1:16">
      <c r="A36" s="10">
        <v>33</v>
      </c>
      <c r="B36" s="11" t="s">
        <v>133</v>
      </c>
      <c r="C36" s="11" t="s">
        <v>167</v>
      </c>
      <c r="D36" s="11" t="s">
        <v>178</v>
      </c>
      <c r="E36" s="11" t="s">
        <v>179</v>
      </c>
      <c r="F36" s="14" t="s">
        <v>180</v>
      </c>
      <c r="G36" s="13" t="s">
        <v>23</v>
      </c>
      <c r="H36" s="14" t="s">
        <v>181</v>
      </c>
      <c r="I36" s="10" t="s">
        <v>25</v>
      </c>
      <c r="J36" s="10">
        <v>1994.08</v>
      </c>
      <c r="K36" s="24" t="s">
        <v>182</v>
      </c>
      <c r="L36" s="19">
        <v>152</v>
      </c>
      <c r="M36" s="20">
        <f t="shared" si="1"/>
        <v>76</v>
      </c>
      <c r="N36" s="19">
        <v>83.4</v>
      </c>
      <c r="O36" s="20">
        <f t="shared" si="2"/>
        <v>159.4</v>
      </c>
      <c r="P36" s="21"/>
    </row>
    <row r="37" s="3" customFormat="1" ht="34.5" customHeight="1" spans="1:16">
      <c r="A37" s="10">
        <v>34</v>
      </c>
      <c r="B37" s="11"/>
      <c r="C37" s="11"/>
      <c r="D37" s="11"/>
      <c r="E37" s="11"/>
      <c r="F37" s="14" t="s">
        <v>183</v>
      </c>
      <c r="G37" s="13" t="s">
        <v>37</v>
      </c>
      <c r="H37" s="14" t="s">
        <v>184</v>
      </c>
      <c r="I37" s="10" t="s">
        <v>25</v>
      </c>
      <c r="J37" s="10">
        <v>1994.05</v>
      </c>
      <c r="K37" s="18" t="s">
        <v>185</v>
      </c>
      <c r="L37" s="19">
        <v>139</v>
      </c>
      <c r="M37" s="20">
        <f t="shared" si="1"/>
        <v>69.5</v>
      </c>
      <c r="N37" s="19">
        <v>82.4</v>
      </c>
      <c r="O37" s="20">
        <f t="shared" si="2"/>
        <v>151.9</v>
      </c>
      <c r="P37" s="21"/>
    </row>
    <row r="38" s="3" customFormat="1" ht="34.5" customHeight="1" spans="1:16">
      <c r="A38" s="10">
        <v>35</v>
      </c>
      <c r="B38" s="11" t="s">
        <v>133</v>
      </c>
      <c r="C38" s="11" t="s">
        <v>167</v>
      </c>
      <c r="D38" s="11" t="s">
        <v>186</v>
      </c>
      <c r="E38" s="11" t="s">
        <v>187</v>
      </c>
      <c r="F38" s="14" t="s">
        <v>188</v>
      </c>
      <c r="G38" s="13" t="s">
        <v>23</v>
      </c>
      <c r="H38" s="14" t="s">
        <v>189</v>
      </c>
      <c r="I38" s="10" t="s">
        <v>25</v>
      </c>
      <c r="J38" s="10">
        <v>1992.02</v>
      </c>
      <c r="K38" s="18" t="s">
        <v>190</v>
      </c>
      <c r="L38" s="19">
        <v>153.7</v>
      </c>
      <c r="M38" s="20">
        <f t="shared" si="1"/>
        <v>76.85</v>
      </c>
      <c r="N38" s="20">
        <v>73.2</v>
      </c>
      <c r="O38" s="20">
        <f t="shared" si="2"/>
        <v>150.05</v>
      </c>
      <c r="P38" s="21"/>
    </row>
    <row r="39" s="3" customFormat="1" ht="34.5" customHeight="1" spans="1:16">
      <c r="A39" s="10">
        <v>36</v>
      </c>
      <c r="B39" s="11" t="s">
        <v>133</v>
      </c>
      <c r="C39" s="11" t="s">
        <v>167</v>
      </c>
      <c r="D39" s="11" t="s">
        <v>191</v>
      </c>
      <c r="E39" s="11" t="s">
        <v>192</v>
      </c>
      <c r="F39" s="14" t="s">
        <v>193</v>
      </c>
      <c r="G39" s="13" t="s">
        <v>37</v>
      </c>
      <c r="H39" s="14" t="s">
        <v>194</v>
      </c>
      <c r="I39" s="10" t="s">
        <v>25</v>
      </c>
      <c r="J39" s="10">
        <v>1997.11</v>
      </c>
      <c r="K39" s="24" t="s">
        <v>195</v>
      </c>
      <c r="L39" s="19">
        <v>160.7</v>
      </c>
      <c r="M39" s="20">
        <f t="shared" si="1"/>
        <v>80.35</v>
      </c>
      <c r="N39" s="20">
        <v>80</v>
      </c>
      <c r="O39" s="20">
        <f t="shared" si="2"/>
        <v>160.35</v>
      </c>
      <c r="P39" s="21"/>
    </row>
  </sheetData>
  <mergeCells count="34">
    <mergeCell ref="A1:P1"/>
    <mergeCell ref="A2:P2"/>
    <mergeCell ref="B16:B17"/>
    <mergeCell ref="B18:B20"/>
    <mergeCell ref="B21:B23"/>
    <mergeCell ref="B25:B26"/>
    <mergeCell ref="B28:B29"/>
    <mergeCell ref="B30:B31"/>
    <mergeCell ref="B34:B35"/>
    <mergeCell ref="B36:B37"/>
    <mergeCell ref="C16:C17"/>
    <mergeCell ref="C18:C20"/>
    <mergeCell ref="C21:C23"/>
    <mergeCell ref="C25:C26"/>
    <mergeCell ref="C28:C29"/>
    <mergeCell ref="C30:C31"/>
    <mergeCell ref="C34:C35"/>
    <mergeCell ref="C36:C37"/>
    <mergeCell ref="D16:D17"/>
    <mergeCell ref="D18:D20"/>
    <mergeCell ref="D21:D23"/>
    <mergeCell ref="D25:D26"/>
    <mergeCell ref="D28:D29"/>
    <mergeCell ref="D30:D31"/>
    <mergeCell ref="D34:D35"/>
    <mergeCell ref="D36:D37"/>
    <mergeCell ref="E16:E17"/>
    <mergeCell ref="E18:E20"/>
    <mergeCell ref="E21:E23"/>
    <mergeCell ref="E25:E26"/>
    <mergeCell ref="E28:E29"/>
    <mergeCell ref="E30:E31"/>
    <mergeCell ref="E34:E35"/>
    <mergeCell ref="E36:E37"/>
  </mergeCells>
  <conditionalFormatting sqref="N13">
    <cfRule type="cellIs" dxfId="0" priority="10" stopIfTrue="1" operator="lessThan">
      <formula>60</formula>
    </cfRule>
  </conditionalFormatting>
  <conditionalFormatting sqref="N14">
    <cfRule type="cellIs" dxfId="0" priority="8" stopIfTrue="1" operator="lessThan">
      <formula>60</formula>
    </cfRule>
  </conditionalFormatting>
  <conditionalFormatting sqref="N15">
    <cfRule type="cellIs" dxfId="0" priority="7" stopIfTrue="1" operator="lessThan">
      <formula>60</formula>
    </cfRule>
  </conditionalFormatting>
  <conditionalFormatting sqref="N18">
    <cfRule type="cellIs" dxfId="0" priority="5" stopIfTrue="1" operator="lessThan">
      <formula>60</formula>
    </cfRule>
  </conditionalFormatting>
  <conditionalFormatting sqref="N21">
    <cfRule type="cellIs" dxfId="0" priority="3" stopIfTrue="1" operator="lessThan">
      <formula>60</formula>
    </cfRule>
  </conditionalFormatting>
  <conditionalFormatting sqref="N16:N17">
    <cfRule type="cellIs" dxfId="0" priority="6" stopIfTrue="1" operator="lessThan">
      <formula>60</formula>
    </cfRule>
  </conditionalFormatting>
  <conditionalFormatting sqref="N19:N20">
    <cfRule type="cellIs" dxfId="0" priority="4" stopIfTrue="1" operator="lessThan">
      <formula>60</formula>
    </cfRule>
  </conditionalFormatting>
  <conditionalFormatting sqref="N22:N23">
    <cfRule type="cellIs" dxfId="0" priority="2" stopIfTrue="1" operator="lessThan">
      <formula>60</formula>
    </cfRule>
  </conditionalFormatting>
  <pageMargins left="0.751388888888889" right="0.751388888888889" top="1" bottom="1" header="0.5" footer="0.5"/>
  <pageSetup paperSize="8" orientation="landscape"/>
  <headerFooter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llee</dc:creator>
  <cp:lastModifiedBy>繁辰</cp:lastModifiedBy>
  <dcterms:created xsi:type="dcterms:W3CDTF">2024-07-16T02:25:00Z</dcterms:created>
  <cp:lastPrinted>2024-07-18T09:04:00Z</cp:lastPrinted>
  <dcterms:modified xsi:type="dcterms:W3CDTF">2024-07-19T07:40:38Z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F1D98D23F82246F9B335964F863AC4E8_11</vt:lpwstr>
  </property>
  <property fmtid="{D5CDD505-2E9C-101B-9397-08002B2CF9AE}" pid="3" name="KSOProductBuildVer">
    <vt:lpwstr>2052-12.1.0.16929</vt:lpwstr>
  </property>
</Properties>
</file>