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Height="17655"/>
  </bookViews>
  <sheets>
    <sheet name="Sheet1" sheetId="1" r:id="rId1"/>
  </sheets>
  <definedNames>
    <definedName name="_xlnm.Print_Titles" localSheetId="0">Sheet1!$1:$1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<sst xmlns="http://schemas.openxmlformats.org/spreadsheetml/2006/main" count="401" uniqueCount="272">
  <si>
    <t>分组</t>
  </si>
  <si>
    <t>考号</t>
  </si>
  <si>
    <t>姓名</t>
  </si>
  <si>
    <t>岗位名称</t>
  </si>
  <si>
    <t>笔试成绩</t>
  </si>
  <si>
    <t>抽签号</t>
  </si>
  <si>
    <t>片段式教学成绩</t>
  </si>
  <si>
    <t>基本技能测试成绩</t>
  </si>
  <si>
    <t>考核成绩</t>
  </si>
  <si>
    <t>总成绩</t>
  </si>
  <si>
    <t>110001608313</t>
  </si>
  <si>
    <t>陈维</t>
  </si>
  <si>
    <t>C01小学语文</t>
  </si>
  <si>
    <t>110001608116</t>
  </si>
  <si>
    <t>徐思思</t>
  </si>
  <si>
    <t>110001609016</t>
  </si>
  <si>
    <t>罗娜</t>
  </si>
  <si>
    <t>110001607630</t>
  </si>
  <si>
    <t>梁丹</t>
  </si>
  <si>
    <t>110001608402</t>
  </si>
  <si>
    <t>黄桂</t>
  </si>
  <si>
    <t>110001608326</t>
  </si>
  <si>
    <t>张玉芬</t>
  </si>
  <si>
    <t>110000103908</t>
  </si>
  <si>
    <t>谢鑫</t>
  </si>
  <si>
    <t>G01高中语文</t>
  </si>
  <si>
    <t>110000104121</t>
  </si>
  <si>
    <t>仲宝洁</t>
  </si>
  <si>
    <t>110000103506</t>
  </si>
  <si>
    <t>袁彤</t>
  </si>
  <si>
    <t>110000103608</t>
  </si>
  <si>
    <t>朱澳慧</t>
  </si>
  <si>
    <t>110000104025</t>
  </si>
  <si>
    <t>黄子晗</t>
  </si>
  <si>
    <t>110000103712</t>
  </si>
  <si>
    <t>叶双</t>
  </si>
  <si>
    <t>110001204506</t>
  </si>
  <si>
    <t>李潇然</t>
  </si>
  <si>
    <t>B01初中语文</t>
  </si>
  <si>
    <t>110001204430</t>
  </si>
  <si>
    <t>汤静宇</t>
  </si>
  <si>
    <t>110001204405</t>
  </si>
  <si>
    <t>欧阳心如</t>
  </si>
  <si>
    <t>110001204519</t>
  </si>
  <si>
    <t>罗兆</t>
  </si>
  <si>
    <t>110001204829</t>
  </si>
  <si>
    <t>徐艳芳</t>
  </si>
  <si>
    <t>110001204217</t>
  </si>
  <si>
    <t>罗红</t>
  </si>
  <si>
    <t>110001706711</t>
  </si>
  <si>
    <t>陈又新</t>
  </si>
  <si>
    <t>C02小学数学</t>
  </si>
  <si>
    <t>110001706726</t>
  </si>
  <si>
    <t>黎聪玲</t>
  </si>
  <si>
    <t>110001707107</t>
  </si>
  <si>
    <t>江林</t>
  </si>
  <si>
    <t>110001706914</t>
  </si>
  <si>
    <t>张琳</t>
  </si>
  <si>
    <t>110001706917</t>
  </si>
  <si>
    <t>张洋</t>
  </si>
  <si>
    <t>110001707003</t>
  </si>
  <si>
    <t>朱勇</t>
  </si>
  <si>
    <t>110000205803</t>
  </si>
  <si>
    <t>李慧玲</t>
  </si>
  <si>
    <t>G02高中数学</t>
  </si>
  <si>
    <t>110000206126</t>
  </si>
  <si>
    <t>晏港</t>
  </si>
  <si>
    <t>110000206220</t>
  </si>
  <si>
    <t>蔺绍敏</t>
  </si>
  <si>
    <t>110000206219</t>
  </si>
  <si>
    <t>聂奥洋</t>
  </si>
  <si>
    <t>110000206021</t>
  </si>
  <si>
    <t>张国辉</t>
  </si>
  <si>
    <t>110000205906</t>
  </si>
  <si>
    <t>罗碧婵</t>
  </si>
  <si>
    <t>110000206214</t>
  </si>
  <si>
    <t>王一凡</t>
  </si>
  <si>
    <t>110000206123</t>
  </si>
  <si>
    <t>张佳丽</t>
  </si>
  <si>
    <t>110000206106</t>
  </si>
  <si>
    <t>周安琪</t>
  </si>
  <si>
    <t>110000206317</t>
  </si>
  <si>
    <t>刘雷</t>
  </si>
  <si>
    <t>110000206324</t>
  </si>
  <si>
    <t>杨苏燕</t>
  </si>
  <si>
    <t>110000206012</t>
  </si>
  <si>
    <t>谢光林</t>
  </si>
  <si>
    <t>110000206413</t>
  </si>
  <si>
    <t>刘法元</t>
  </si>
  <si>
    <t>110000206117</t>
  </si>
  <si>
    <t>张璇</t>
  </si>
  <si>
    <t>110000206428</t>
  </si>
  <si>
    <t>刘娜</t>
  </si>
  <si>
    <t>110001807407</t>
  </si>
  <si>
    <t>宋键波</t>
  </si>
  <si>
    <t>C03小学英语</t>
  </si>
  <si>
    <t>110001807421</t>
  </si>
  <si>
    <t>朱浩</t>
  </si>
  <si>
    <t>110001807412</t>
  </si>
  <si>
    <t>孙佳丽</t>
  </si>
  <si>
    <t>110000302307</t>
  </si>
  <si>
    <t>谭梅丽</t>
  </si>
  <si>
    <t>G03高中英语</t>
  </si>
  <si>
    <t>110000301204</t>
  </si>
  <si>
    <t>邱阳</t>
  </si>
  <si>
    <t>110000301622</t>
  </si>
  <si>
    <t>谭小洪</t>
  </si>
  <si>
    <t>110000301928</t>
  </si>
  <si>
    <t>黄双</t>
  </si>
  <si>
    <t>110000302822</t>
  </si>
  <si>
    <t>周娟</t>
  </si>
  <si>
    <t>110000301421</t>
  </si>
  <si>
    <t>刘婷</t>
  </si>
  <si>
    <t>110000301216</t>
  </si>
  <si>
    <t>陈玲</t>
  </si>
  <si>
    <t>110000301328</t>
  </si>
  <si>
    <t>曾慧</t>
  </si>
  <si>
    <t>110000302724</t>
  </si>
  <si>
    <t>彭飞艳</t>
  </si>
  <si>
    <t>110000302627</t>
  </si>
  <si>
    <t>王淼</t>
  </si>
  <si>
    <t>110000302201</t>
  </si>
  <si>
    <t>黄汝茜</t>
  </si>
  <si>
    <t>110000302912</t>
  </si>
  <si>
    <t>吴小嫦</t>
  </si>
  <si>
    <t>110000302318</t>
  </si>
  <si>
    <t>黄妍</t>
  </si>
  <si>
    <t>110000302515</t>
  </si>
  <si>
    <t>张大为</t>
  </si>
  <si>
    <t>110000302905</t>
  </si>
  <si>
    <t>罗琦</t>
  </si>
  <si>
    <t>110000302328</t>
  </si>
  <si>
    <t>刘明月</t>
  </si>
  <si>
    <t>110000302023</t>
  </si>
  <si>
    <t>刘杏花</t>
  </si>
  <si>
    <t>110000301207</t>
  </si>
  <si>
    <t>谷艳婷</t>
  </si>
  <si>
    <t>110001008811</t>
  </si>
  <si>
    <t>张人旺</t>
  </si>
  <si>
    <t>G10电子电器</t>
  </si>
  <si>
    <t>110001008803</t>
  </si>
  <si>
    <t>谭欢</t>
  </si>
  <si>
    <t>110001008808</t>
  </si>
  <si>
    <t>吴礼盛</t>
  </si>
  <si>
    <t>110000409219</t>
  </si>
  <si>
    <t>刘畅</t>
  </si>
  <si>
    <t>G04高中物理</t>
  </si>
  <si>
    <t>110000409203</t>
  </si>
  <si>
    <t>夏文奇</t>
  </si>
  <si>
    <t>110000408701</t>
  </si>
  <si>
    <t>沈菁菁</t>
  </si>
  <si>
    <t>110000408720</t>
  </si>
  <si>
    <t>曾玉玲</t>
  </si>
  <si>
    <t>110000409405</t>
  </si>
  <si>
    <t>田启航</t>
  </si>
  <si>
    <t>110000408723</t>
  </si>
  <si>
    <t>余恒</t>
  </si>
  <si>
    <t>110000409204</t>
  </si>
  <si>
    <t>刘展鹏</t>
  </si>
  <si>
    <t>110000408530</t>
  </si>
  <si>
    <t>黄江兰</t>
  </si>
  <si>
    <t>110000409212</t>
  </si>
  <si>
    <t>阳霞</t>
  </si>
  <si>
    <t>110000408509</t>
  </si>
  <si>
    <t>王辉云</t>
  </si>
  <si>
    <t>110000409207</t>
  </si>
  <si>
    <t>刘建平</t>
  </si>
  <si>
    <t>110000408722</t>
  </si>
  <si>
    <t>李慧林</t>
  </si>
  <si>
    <t>110000409214</t>
  </si>
  <si>
    <t>李国栋</t>
  </si>
  <si>
    <t>110001309512</t>
  </si>
  <si>
    <t>刘忠波</t>
  </si>
  <si>
    <t>B02初中物理</t>
  </si>
  <si>
    <t>110001309526</t>
  </si>
  <si>
    <t>陈磊</t>
  </si>
  <si>
    <t>110001309529</t>
  </si>
  <si>
    <t>鲁龙坤</t>
  </si>
  <si>
    <t>110000408506</t>
  </si>
  <si>
    <t>郑林云</t>
  </si>
  <si>
    <t>缺考</t>
  </si>
  <si>
    <t>/</t>
  </si>
  <si>
    <t>110000408703</t>
  </si>
  <si>
    <t>肖健</t>
  </si>
  <si>
    <t>110001008821</t>
  </si>
  <si>
    <t>曹历军</t>
  </si>
  <si>
    <t>110000509719</t>
  </si>
  <si>
    <t>曾阳</t>
  </si>
  <si>
    <t>G05高中生物</t>
  </si>
  <si>
    <t>110000505401</t>
  </si>
  <si>
    <t>谢采云</t>
  </si>
  <si>
    <t>110000505717</t>
  </si>
  <si>
    <t>叶萍</t>
  </si>
  <si>
    <t>110000505522</t>
  </si>
  <si>
    <t>曾威</t>
  </si>
  <si>
    <t>110000505728</t>
  </si>
  <si>
    <t>陈天峰</t>
  </si>
  <si>
    <t>110001405217</t>
  </si>
  <si>
    <t>肖佩捷</t>
  </si>
  <si>
    <t>B03初中化学</t>
  </si>
  <si>
    <t>110001405209</t>
  </si>
  <si>
    <t>胡盼</t>
  </si>
  <si>
    <t>110001405104</t>
  </si>
  <si>
    <t>周金平</t>
  </si>
  <si>
    <t>110000505707</t>
  </si>
  <si>
    <t>侯小庆</t>
  </si>
  <si>
    <t>110000709912</t>
  </si>
  <si>
    <t>陈维思</t>
  </si>
  <si>
    <t>G07高中历史</t>
  </si>
  <si>
    <t>110000709913</t>
  </si>
  <si>
    <t>陈鑫</t>
  </si>
  <si>
    <t>110000705307</t>
  </si>
  <si>
    <t>梁艳芳</t>
  </si>
  <si>
    <t>110000603305</t>
  </si>
  <si>
    <t>文杏</t>
  </si>
  <si>
    <t>G06高中政治</t>
  </si>
  <si>
    <t>110000605008</t>
  </si>
  <si>
    <t>汤雨燕</t>
  </si>
  <si>
    <t>110000603205</t>
  </si>
  <si>
    <t>罗孟婷</t>
  </si>
  <si>
    <t>110000603204</t>
  </si>
  <si>
    <t>孙李文</t>
  </si>
  <si>
    <t>110000605019</t>
  </si>
  <si>
    <t>张洁</t>
  </si>
  <si>
    <t>110000603302</t>
  </si>
  <si>
    <t>杨丽莉</t>
  </si>
  <si>
    <t>110000605020</t>
  </si>
  <si>
    <t>罗奥霓</t>
  </si>
  <si>
    <t>110000605003</t>
  </si>
  <si>
    <t>邓志梅</t>
  </si>
  <si>
    <t>110000603320</t>
  </si>
  <si>
    <t>陈雯</t>
  </si>
  <si>
    <t>110000806625</t>
  </si>
  <si>
    <t>戴丹</t>
  </si>
  <si>
    <t>G08高中音乐</t>
  </si>
  <si>
    <t>110000806629</t>
  </si>
  <si>
    <t>吴梓丽</t>
  </si>
  <si>
    <t>110000806614</t>
  </si>
  <si>
    <t>张爽</t>
  </si>
  <si>
    <t>110001109711</t>
  </si>
  <si>
    <t>陈语</t>
  </si>
  <si>
    <t>A01小学特殊教育</t>
  </si>
  <si>
    <t>110001109707</t>
  </si>
  <si>
    <t>史正咏</t>
  </si>
  <si>
    <t>110001109702</t>
  </si>
  <si>
    <t>王克媛</t>
  </si>
  <si>
    <t>110001109716</t>
  </si>
  <si>
    <t>杨婷</t>
  </si>
  <si>
    <t>110001109714</t>
  </si>
  <si>
    <t>龙紫馨</t>
  </si>
  <si>
    <t>110001109705</t>
  </si>
  <si>
    <t>吴雨晴</t>
  </si>
  <si>
    <t>110001109712</t>
  </si>
  <si>
    <t>牛文文</t>
  </si>
  <si>
    <t>110001509315</t>
  </si>
  <si>
    <t>何诗雨</t>
  </si>
  <si>
    <t>B04初中心理</t>
  </si>
  <si>
    <t>110001509107</t>
  </si>
  <si>
    <t>钟幽</t>
  </si>
  <si>
    <t>110001509113</t>
  </si>
  <si>
    <t>曾雨林</t>
  </si>
  <si>
    <t>110000908920</t>
  </si>
  <si>
    <t>黄倩珍</t>
  </si>
  <si>
    <t>G09高中心理</t>
  </si>
  <si>
    <t>110000908915</t>
  </si>
  <si>
    <t>邹绮纹</t>
  </si>
  <si>
    <t>110000908620</t>
  </si>
  <si>
    <t>徐馨兰</t>
  </si>
  <si>
    <t>110001109708</t>
  </si>
  <si>
    <t>段佳豪</t>
  </si>
  <si>
    <t>110001109701</t>
  </si>
  <si>
    <t>向登阳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</si>
</sst>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.000_ "/>
  </numFmts>
  <fonts count="20"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3" borderId="5" applyNumberFormat="0" applyAlignment="0" applyProtection="0">
      <alignment vertical="center"/>
    </xf>
    <xf numFmtId="0" fontId="10" fillId="4" borderId="6" applyNumberFormat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5" borderId="7" applyNumberFormat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shrinkToFit="1"/>
    </xf>
    <xf numFmtId="176" fontId="0" fillId="0" borderId="0" xfId="0" applyNumberFormat="1" applyAlignment="1">
      <alignment horizontal="center" vertical="center"/>
    </xf>
    <xf numFmtId="177" fontId="0" fillId="0" borderId="0" xfId="0" applyNumberForma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shrinkToFit="1"/>
    </xf>
    <xf numFmtId="176" fontId="0" fillId="0" borderId="1" xfId="0" applyNumberFormat="1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 wrapText="1"/>
    </xf>
    <xf numFmtId="177" fontId="0" fillId="0" borderId="1" xfId="0" applyNumberFormat="1" applyBorder="1" applyAlignment="1">
      <alignment horizontal="center" vertical="center"/>
    </xf>
    <xf numFmtId="0" fontId="0" fillId="0" borderId="1" xfId="0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122"/>
  <sheetViews>
    <sheetView tabSelected="1" workbookViewId="0">
      <selection activeCell="I83" sqref="I81:I83"/>
    </sheetView>
  </sheetViews>
  <sheetFormatPr defaultColWidth="9" defaultRowHeight="13.5"/>
  <cols>
    <col min="1" max="1" width="4.75" style="1" customWidth="1"/>
    <col min="2" max="2" width="14.3833333333333" style="1" customWidth="1"/>
    <col min="3" max="3" width="9" style="1"/>
    <col min="4" max="4" width="13.1333333333333" style="2" customWidth="1"/>
    <col min="5" max="5" width="8.5" style="3" customWidth="1"/>
    <col min="6" max="6" width="6.71666666666667" style="1" customWidth="1"/>
    <col min="7" max="7" width="8.83333333333333" style="3" customWidth="1"/>
    <col min="8" max="8" width="9.45833333333333" style="3" customWidth="1"/>
    <col min="9" max="9" width="8.39166666666667" style="3" customWidth="1"/>
    <col min="10" max="10" width="9" style="4"/>
    <col min="11" max="16384" width="9" style="1"/>
  </cols>
  <sheetData>
    <row r="1" ht="34" customHeight="1" spans="1:10">
      <c r="A1" s="5" t="s">
        <v>0</v>
      </c>
      <c r="B1" s="5" t="s">
        <v>1</v>
      </c>
      <c r="C1" s="5" t="s">
        <v>2</v>
      </c>
      <c r="D1" s="6" t="s">
        <v>3</v>
      </c>
      <c r="E1" s="7" t="s">
        <v>4</v>
      </c>
      <c r="F1" s="5" t="s">
        <v>5</v>
      </c>
      <c r="G1" s="8" t="s">
        <v>6</v>
      </c>
      <c r="H1" s="8" t="s">
        <v>7</v>
      </c>
      <c r="I1" s="7" t="s">
        <v>8</v>
      </c>
      <c r="J1" s="9" t="s">
        <v>9</v>
      </c>
    </row>
    <row r="2" ht="25" customHeight="1" spans="1:10">
      <c r="A2" s="5">
        <v>1</v>
      </c>
      <c r="B2" s="5" t="s">
        <v>10</v>
      </c>
      <c r="C2" s="5" t="s">
        <v>11</v>
      </c>
      <c r="D2" s="6" t="s">
        <v>12</v>
      </c>
      <c r="E2" s="7">
        <v>77.3</v>
      </c>
      <c r="F2" s="5">
        <v>1</v>
      </c>
      <c r="G2" s="7">
        <v>85.86</v>
      </c>
      <c r="H2" s="7"/>
      <c r="I2" s="7">
        <f>G2</f>
        <v>85.86</v>
      </c>
      <c r="J2" s="9">
        <f>E2*0.4+G2*0.6</f>
        <v>82.436</v>
      </c>
    </row>
    <row r="3" ht="25" customHeight="1" spans="1:10">
      <c r="A3" s="5">
        <v>1</v>
      </c>
      <c r="B3" s="5" t="s">
        <v>13</v>
      </c>
      <c r="C3" s="5" t="s">
        <v>14</v>
      </c>
      <c r="D3" s="6" t="s">
        <v>12</v>
      </c>
      <c r="E3" s="7">
        <v>77.3</v>
      </c>
      <c r="F3" s="5">
        <v>2</v>
      </c>
      <c r="G3" s="7">
        <v>91.3</v>
      </c>
      <c r="H3" s="7"/>
      <c r="I3" s="7">
        <f t="shared" ref="I3:I34" si="0">G3</f>
        <v>91.3</v>
      </c>
      <c r="J3" s="9">
        <f t="shared" ref="J3:J34" si="1">E3*0.4+G3*0.6</f>
        <v>85.7</v>
      </c>
    </row>
    <row r="4" ht="25" customHeight="1" spans="1:10">
      <c r="A4" s="5">
        <v>1</v>
      </c>
      <c r="B4" s="5" t="s">
        <v>15</v>
      </c>
      <c r="C4" s="5" t="s">
        <v>16</v>
      </c>
      <c r="D4" s="6" t="s">
        <v>12</v>
      </c>
      <c r="E4" s="7">
        <v>77.7</v>
      </c>
      <c r="F4" s="5">
        <v>3</v>
      </c>
      <c r="G4" s="7">
        <v>86.28</v>
      </c>
      <c r="H4" s="7"/>
      <c r="I4" s="7">
        <f t="shared" si="0"/>
        <v>86.28</v>
      </c>
      <c r="J4" s="9">
        <f t="shared" si="1"/>
        <v>82.848</v>
      </c>
    </row>
    <row r="5" ht="25" customHeight="1" spans="1:10">
      <c r="A5" s="5">
        <v>1</v>
      </c>
      <c r="B5" s="5" t="s">
        <v>17</v>
      </c>
      <c r="C5" s="5" t="s">
        <v>18</v>
      </c>
      <c r="D5" s="6" t="s">
        <v>12</v>
      </c>
      <c r="E5" s="7">
        <v>81.5</v>
      </c>
      <c r="F5" s="5">
        <v>4</v>
      </c>
      <c r="G5" s="7">
        <v>86.78</v>
      </c>
      <c r="H5" s="7"/>
      <c r="I5" s="7">
        <f t="shared" si="0"/>
        <v>86.78</v>
      </c>
      <c r="J5" s="9">
        <f t="shared" si="1"/>
        <v>84.668</v>
      </c>
    </row>
    <row r="6" ht="25" customHeight="1" spans="1:10">
      <c r="A6" s="5">
        <v>1</v>
      </c>
      <c r="B6" s="5" t="s">
        <v>19</v>
      </c>
      <c r="C6" s="5" t="s">
        <v>20</v>
      </c>
      <c r="D6" s="6" t="s">
        <v>12</v>
      </c>
      <c r="E6" s="7">
        <v>81.4</v>
      </c>
      <c r="F6" s="5">
        <v>5</v>
      </c>
      <c r="G6" s="7">
        <v>85.34</v>
      </c>
      <c r="H6" s="7"/>
      <c r="I6" s="7">
        <f t="shared" si="0"/>
        <v>85.34</v>
      </c>
      <c r="J6" s="9">
        <f t="shared" si="1"/>
        <v>83.764</v>
      </c>
    </row>
    <row r="7" ht="25" customHeight="1" spans="1:10">
      <c r="A7" s="5">
        <v>1</v>
      </c>
      <c r="B7" s="5" t="s">
        <v>21</v>
      </c>
      <c r="C7" s="5" t="s">
        <v>22</v>
      </c>
      <c r="D7" s="6" t="s">
        <v>12</v>
      </c>
      <c r="E7" s="7">
        <v>77.7</v>
      </c>
      <c r="F7" s="5">
        <v>6</v>
      </c>
      <c r="G7" s="7">
        <v>84.12</v>
      </c>
      <c r="H7" s="7"/>
      <c r="I7" s="7">
        <f t="shared" si="0"/>
        <v>84.12</v>
      </c>
      <c r="J7" s="9">
        <f t="shared" si="1"/>
        <v>81.552</v>
      </c>
    </row>
    <row r="8" ht="25" customHeight="1" spans="1:10">
      <c r="A8" s="5">
        <v>1</v>
      </c>
      <c r="B8" s="5" t="s">
        <v>23</v>
      </c>
      <c r="C8" s="5" t="s">
        <v>24</v>
      </c>
      <c r="D8" s="6" t="s">
        <v>25</v>
      </c>
      <c r="E8" s="7">
        <v>83.05</v>
      </c>
      <c r="F8" s="5">
        <v>7</v>
      </c>
      <c r="G8" s="7">
        <v>83.98</v>
      </c>
      <c r="H8" s="7"/>
      <c r="I8" s="7">
        <f t="shared" si="0"/>
        <v>83.98</v>
      </c>
      <c r="J8" s="9">
        <f t="shared" si="1"/>
        <v>83.608</v>
      </c>
    </row>
    <row r="9" ht="25" customHeight="1" spans="1:10">
      <c r="A9" s="5">
        <v>1</v>
      </c>
      <c r="B9" s="5" t="s">
        <v>26</v>
      </c>
      <c r="C9" s="5" t="s">
        <v>27</v>
      </c>
      <c r="D9" s="6" t="s">
        <v>25</v>
      </c>
      <c r="E9" s="7">
        <v>80.15</v>
      </c>
      <c r="F9" s="5">
        <v>8</v>
      </c>
      <c r="G9" s="7">
        <v>84.38</v>
      </c>
      <c r="H9" s="7"/>
      <c r="I9" s="7">
        <f t="shared" si="0"/>
        <v>84.38</v>
      </c>
      <c r="J9" s="9">
        <f t="shared" si="1"/>
        <v>82.688</v>
      </c>
    </row>
    <row r="10" ht="25" customHeight="1" spans="1:10">
      <c r="A10" s="5">
        <v>1</v>
      </c>
      <c r="B10" s="5" t="s">
        <v>28</v>
      </c>
      <c r="C10" s="5" t="s">
        <v>29</v>
      </c>
      <c r="D10" s="6" t="s">
        <v>25</v>
      </c>
      <c r="E10" s="7">
        <v>80.15</v>
      </c>
      <c r="F10" s="5">
        <v>9</v>
      </c>
      <c r="G10" s="7">
        <v>86.92</v>
      </c>
      <c r="H10" s="7"/>
      <c r="I10" s="7">
        <f t="shared" si="0"/>
        <v>86.92</v>
      </c>
      <c r="J10" s="9">
        <f t="shared" si="1"/>
        <v>84.212</v>
      </c>
    </row>
    <row r="11" ht="25" customHeight="1" spans="1:10">
      <c r="A11" s="5">
        <v>1</v>
      </c>
      <c r="B11" s="5" t="s">
        <v>30</v>
      </c>
      <c r="C11" s="5" t="s">
        <v>31</v>
      </c>
      <c r="D11" s="6" t="s">
        <v>25</v>
      </c>
      <c r="E11" s="7">
        <v>80.55</v>
      </c>
      <c r="F11" s="5">
        <v>10</v>
      </c>
      <c r="G11" s="7">
        <v>85.74</v>
      </c>
      <c r="H11" s="7"/>
      <c r="I11" s="7">
        <f t="shared" si="0"/>
        <v>85.74</v>
      </c>
      <c r="J11" s="9">
        <f t="shared" si="1"/>
        <v>83.664</v>
      </c>
    </row>
    <row r="12" ht="25" customHeight="1" spans="1:10">
      <c r="A12" s="5">
        <v>1</v>
      </c>
      <c r="B12" s="5" t="s">
        <v>32</v>
      </c>
      <c r="C12" s="5" t="s">
        <v>33</v>
      </c>
      <c r="D12" s="6" t="s">
        <v>25</v>
      </c>
      <c r="E12" s="7">
        <v>81.45</v>
      </c>
      <c r="F12" s="5">
        <v>11</v>
      </c>
      <c r="G12" s="7">
        <v>83.7</v>
      </c>
      <c r="H12" s="7"/>
      <c r="I12" s="7">
        <f t="shared" si="0"/>
        <v>83.7</v>
      </c>
      <c r="J12" s="9">
        <f t="shared" si="1"/>
        <v>82.8</v>
      </c>
    </row>
    <row r="13" ht="25" customHeight="1" spans="1:10">
      <c r="A13" s="5">
        <v>1</v>
      </c>
      <c r="B13" s="5" t="s">
        <v>34</v>
      </c>
      <c r="C13" s="5" t="s">
        <v>35</v>
      </c>
      <c r="D13" s="6" t="s">
        <v>25</v>
      </c>
      <c r="E13" s="7">
        <v>80.55</v>
      </c>
      <c r="F13" s="5">
        <v>12</v>
      </c>
      <c r="G13" s="7">
        <v>87.8</v>
      </c>
      <c r="H13" s="7"/>
      <c r="I13" s="7">
        <f t="shared" si="0"/>
        <v>87.8</v>
      </c>
      <c r="J13" s="9">
        <f t="shared" si="1"/>
        <v>84.9</v>
      </c>
    </row>
    <row r="14" ht="25" customHeight="1" spans="1:10">
      <c r="A14" s="5">
        <v>1</v>
      </c>
      <c r="B14" s="5" t="s">
        <v>36</v>
      </c>
      <c r="C14" s="5" t="s">
        <v>37</v>
      </c>
      <c r="D14" s="6" t="s">
        <v>38</v>
      </c>
      <c r="E14" s="7">
        <v>78.45</v>
      </c>
      <c r="F14" s="5">
        <v>13</v>
      </c>
      <c r="G14" s="7">
        <v>86.36</v>
      </c>
      <c r="H14" s="7"/>
      <c r="I14" s="7">
        <f t="shared" si="0"/>
        <v>86.36</v>
      </c>
      <c r="J14" s="9">
        <f t="shared" si="1"/>
        <v>83.196</v>
      </c>
    </row>
    <row r="15" ht="25" customHeight="1" spans="1:10">
      <c r="A15" s="5">
        <v>1</v>
      </c>
      <c r="B15" s="5" t="s">
        <v>39</v>
      </c>
      <c r="C15" s="5" t="s">
        <v>40</v>
      </c>
      <c r="D15" s="6" t="s">
        <v>38</v>
      </c>
      <c r="E15" s="7">
        <v>80.1</v>
      </c>
      <c r="F15" s="5">
        <v>14</v>
      </c>
      <c r="G15" s="7">
        <v>86.94</v>
      </c>
      <c r="H15" s="7"/>
      <c r="I15" s="7">
        <f t="shared" si="0"/>
        <v>86.94</v>
      </c>
      <c r="J15" s="9">
        <f t="shared" si="1"/>
        <v>84.204</v>
      </c>
    </row>
    <row r="16" ht="25" customHeight="1" spans="1:10">
      <c r="A16" s="5">
        <v>1</v>
      </c>
      <c r="B16" s="5" t="s">
        <v>41</v>
      </c>
      <c r="C16" s="5" t="s">
        <v>42</v>
      </c>
      <c r="D16" s="6" t="s">
        <v>38</v>
      </c>
      <c r="E16" s="7">
        <v>79.55</v>
      </c>
      <c r="F16" s="5">
        <v>15</v>
      </c>
      <c r="G16" s="7">
        <v>86.22</v>
      </c>
      <c r="H16" s="7"/>
      <c r="I16" s="7">
        <f t="shared" si="0"/>
        <v>86.22</v>
      </c>
      <c r="J16" s="9">
        <f t="shared" si="1"/>
        <v>83.552</v>
      </c>
    </row>
    <row r="17" ht="25" customHeight="1" spans="1:10">
      <c r="A17" s="5">
        <v>1</v>
      </c>
      <c r="B17" s="5" t="s">
        <v>43</v>
      </c>
      <c r="C17" s="5" t="s">
        <v>44</v>
      </c>
      <c r="D17" s="6" t="s">
        <v>38</v>
      </c>
      <c r="E17" s="7">
        <v>78.25</v>
      </c>
      <c r="F17" s="5">
        <v>16</v>
      </c>
      <c r="G17" s="7">
        <v>86.54</v>
      </c>
      <c r="H17" s="7"/>
      <c r="I17" s="7">
        <f t="shared" si="0"/>
        <v>86.54</v>
      </c>
      <c r="J17" s="9">
        <f t="shared" si="1"/>
        <v>83.224</v>
      </c>
    </row>
    <row r="18" ht="25" customHeight="1" spans="1:10">
      <c r="A18" s="5">
        <v>1</v>
      </c>
      <c r="B18" s="5" t="s">
        <v>45</v>
      </c>
      <c r="C18" s="5" t="s">
        <v>46</v>
      </c>
      <c r="D18" s="6" t="s">
        <v>38</v>
      </c>
      <c r="E18" s="7">
        <v>78.95</v>
      </c>
      <c r="F18" s="5">
        <v>17</v>
      </c>
      <c r="G18" s="7">
        <v>87.56</v>
      </c>
      <c r="H18" s="7"/>
      <c r="I18" s="7">
        <f t="shared" si="0"/>
        <v>87.56</v>
      </c>
      <c r="J18" s="9">
        <f t="shared" si="1"/>
        <v>84.116</v>
      </c>
    </row>
    <row r="19" ht="25" customHeight="1" spans="1:10">
      <c r="A19" s="5">
        <v>1</v>
      </c>
      <c r="B19" s="5" t="s">
        <v>47</v>
      </c>
      <c r="C19" s="5" t="s">
        <v>48</v>
      </c>
      <c r="D19" s="6" t="s">
        <v>38</v>
      </c>
      <c r="E19" s="7">
        <v>78.4</v>
      </c>
      <c r="F19" s="5">
        <v>18</v>
      </c>
      <c r="G19" s="7">
        <v>84.62</v>
      </c>
      <c r="H19" s="7"/>
      <c r="I19" s="7">
        <f t="shared" si="0"/>
        <v>84.62</v>
      </c>
      <c r="J19" s="9">
        <f t="shared" si="1"/>
        <v>82.132</v>
      </c>
    </row>
    <row r="20" ht="25" customHeight="1" spans="1:10">
      <c r="A20" s="5">
        <v>2</v>
      </c>
      <c r="B20" s="10" t="s">
        <v>49</v>
      </c>
      <c r="C20" s="5" t="s">
        <v>50</v>
      </c>
      <c r="D20" s="6" t="s">
        <v>51</v>
      </c>
      <c r="E20" s="7">
        <v>76.7</v>
      </c>
      <c r="F20" s="5">
        <v>1</v>
      </c>
      <c r="G20" s="7">
        <v>92.26</v>
      </c>
      <c r="H20" s="7"/>
      <c r="I20" s="7">
        <f t="shared" si="0"/>
        <v>92.26</v>
      </c>
      <c r="J20" s="9">
        <f t="shared" si="1"/>
        <v>86.036</v>
      </c>
    </row>
    <row r="21" ht="25" customHeight="1" spans="1:10">
      <c r="A21" s="5">
        <v>2</v>
      </c>
      <c r="B21" s="5" t="s">
        <v>52</v>
      </c>
      <c r="C21" s="5" t="s">
        <v>53</v>
      </c>
      <c r="D21" s="6" t="s">
        <v>51</v>
      </c>
      <c r="E21" s="7">
        <v>79.9</v>
      </c>
      <c r="F21" s="5">
        <v>2</v>
      </c>
      <c r="G21" s="7">
        <v>84.26</v>
      </c>
      <c r="H21" s="7"/>
      <c r="I21" s="7">
        <f t="shared" si="0"/>
        <v>84.26</v>
      </c>
      <c r="J21" s="9">
        <f t="shared" si="1"/>
        <v>82.516</v>
      </c>
    </row>
    <row r="22" ht="25" customHeight="1" spans="1:10">
      <c r="A22" s="5">
        <v>2</v>
      </c>
      <c r="B22" s="5" t="s">
        <v>54</v>
      </c>
      <c r="C22" s="5" t="s">
        <v>55</v>
      </c>
      <c r="D22" s="6" t="s">
        <v>51</v>
      </c>
      <c r="E22" s="7">
        <v>80.6</v>
      </c>
      <c r="F22" s="5">
        <v>3</v>
      </c>
      <c r="G22" s="7">
        <v>87.64</v>
      </c>
      <c r="H22" s="7"/>
      <c r="I22" s="7">
        <f t="shared" si="0"/>
        <v>87.64</v>
      </c>
      <c r="J22" s="9">
        <f t="shared" si="1"/>
        <v>84.824</v>
      </c>
    </row>
    <row r="23" ht="25" customHeight="1" spans="1:10">
      <c r="A23" s="5">
        <v>2</v>
      </c>
      <c r="B23" s="5" t="s">
        <v>56</v>
      </c>
      <c r="C23" s="5" t="s">
        <v>57</v>
      </c>
      <c r="D23" s="6" t="s">
        <v>51</v>
      </c>
      <c r="E23" s="7">
        <v>85</v>
      </c>
      <c r="F23" s="5">
        <v>4</v>
      </c>
      <c r="G23" s="7">
        <v>90.54</v>
      </c>
      <c r="H23" s="7"/>
      <c r="I23" s="7">
        <f t="shared" si="0"/>
        <v>90.54</v>
      </c>
      <c r="J23" s="9">
        <f t="shared" si="1"/>
        <v>88.324</v>
      </c>
    </row>
    <row r="24" ht="25" customHeight="1" spans="1:10">
      <c r="A24" s="5">
        <v>2</v>
      </c>
      <c r="B24" s="5" t="s">
        <v>58</v>
      </c>
      <c r="C24" s="5" t="s">
        <v>59</v>
      </c>
      <c r="D24" s="6" t="s">
        <v>51</v>
      </c>
      <c r="E24" s="7">
        <v>76.4</v>
      </c>
      <c r="F24" s="5">
        <v>5</v>
      </c>
      <c r="G24" s="7">
        <v>85.8</v>
      </c>
      <c r="H24" s="7"/>
      <c r="I24" s="7">
        <f t="shared" si="0"/>
        <v>85.8</v>
      </c>
      <c r="J24" s="9">
        <f t="shared" si="1"/>
        <v>82.04</v>
      </c>
    </row>
    <row r="25" ht="25" customHeight="1" spans="1:10">
      <c r="A25" s="5">
        <v>2</v>
      </c>
      <c r="B25" s="5" t="s">
        <v>60</v>
      </c>
      <c r="C25" s="5" t="s">
        <v>61</v>
      </c>
      <c r="D25" s="6" t="s">
        <v>51</v>
      </c>
      <c r="E25" s="7">
        <v>76.4</v>
      </c>
      <c r="F25" s="5">
        <v>6</v>
      </c>
      <c r="G25" s="7">
        <v>82.54</v>
      </c>
      <c r="H25" s="7"/>
      <c r="I25" s="7">
        <f t="shared" si="0"/>
        <v>82.54</v>
      </c>
      <c r="J25" s="9">
        <f t="shared" si="1"/>
        <v>80.084</v>
      </c>
    </row>
    <row r="26" ht="25" customHeight="1" spans="1:10">
      <c r="A26" s="5">
        <v>2</v>
      </c>
      <c r="B26" s="5" t="s">
        <v>62</v>
      </c>
      <c r="C26" s="5" t="s">
        <v>63</v>
      </c>
      <c r="D26" s="6" t="s">
        <v>64</v>
      </c>
      <c r="E26" s="7">
        <v>78.3</v>
      </c>
      <c r="F26" s="5">
        <v>7</v>
      </c>
      <c r="G26" s="7">
        <v>83.52</v>
      </c>
      <c r="H26" s="7"/>
      <c r="I26" s="7">
        <f t="shared" si="0"/>
        <v>83.52</v>
      </c>
      <c r="J26" s="9">
        <f t="shared" si="1"/>
        <v>81.432</v>
      </c>
    </row>
    <row r="27" ht="25" customHeight="1" spans="1:10">
      <c r="A27" s="5">
        <v>2</v>
      </c>
      <c r="B27" s="5" t="s">
        <v>65</v>
      </c>
      <c r="C27" s="5" t="s">
        <v>66</v>
      </c>
      <c r="D27" s="6" t="s">
        <v>64</v>
      </c>
      <c r="E27" s="7">
        <v>82.9</v>
      </c>
      <c r="F27" s="5">
        <v>8</v>
      </c>
      <c r="G27" s="7">
        <v>83.5</v>
      </c>
      <c r="H27" s="7"/>
      <c r="I27" s="7">
        <f t="shared" si="0"/>
        <v>83.5</v>
      </c>
      <c r="J27" s="9">
        <f t="shared" si="1"/>
        <v>83.26</v>
      </c>
    </row>
    <row r="28" ht="25" customHeight="1" spans="1:10">
      <c r="A28" s="5">
        <v>2</v>
      </c>
      <c r="B28" s="5" t="s">
        <v>67</v>
      </c>
      <c r="C28" s="5" t="s">
        <v>68</v>
      </c>
      <c r="D28" s="6" t="s">
        <v>64</v>
      </c>
      <c r="E28" s="7">
        <v>88.9</v>
      </c>
      <c r="F28" s="5">
        <v>9</v>
      </c>
      <c r="G28" s="7">
        <v>80.82</v>
      </c>
      <c r="H28" s="7"/>
      <c r="I28" s="7">
        <f t="shared" si="0"/>
        <v>80.82</v>
      </c>
      <c r="J28" s="9">
        <f t="shared" si="1"/>
        <v>84.052</v>
      </c>
    </row>
    <row r="29" ht="25" customHeight="1" spans="1:10">
      <c r="A29" s="5">
        <v>2</v>
      </c>
      <c r="B29" s="5" t="s">
        <v>69</v>
      </c>
      <c r="C29" s="5" t="s">
        <v>70</v>
      </c>
      <c r="D29" s="6" t="s">
        <v>64</v>
      </c>
      <c r="E29" s="7">
        <v>77.4</v>
      </c>
      <c r="F29" s="5">
        <v>10</v>
      </c>
      <c r="G29" s="7">
        <v>83.78</v>
      </c>
      <c r="H29" s="7"/>
      <c r="I29" s="7">
        <f t="shared" si="0"/>
        <v>83.78</v>
      </c>
      <c r="J29" s="9">
        <f t="shared" si="1"/>
        <v>81.228</v>
      </c>
    </row>
    <row r="30" ht="25" customHeight="1" spans="1:10">
      <c r="A30" s="5">
        <v>2</v>
      </c>
      <c r="B30" s="5" t="s">
        <v>71</v>
      </c>
      <c r="C30" s="5" t="s">
        <v>72</v>
      </c>
      <c r="D30" s="6" t="s">
        <v>64</v>
      </c>
      <c r="E30" s="7">
        <v>77.4</v>
      </c>
      <c r="F30" s="5">
        <v>11</v>
      </c>
      <c r="G30" s="7">
        <v>87.42</v>
      </c>
      <c r="H30" s="7"/>
      <c r="I30" s="7">
        <f t="shared" si="0"/>
        <v>87.42</v>
      </c>
      <c r="J30" s="9">
        <f t="shared" si="1"/>
        <v>83.412</v>
      </c>
    </row>
    <row r="31" ht="25" customHeight="1" spans="1:10">
      <c r="A31" s="5">
        <v>2</v>
      </c>
      <c r="B31" s="5" t="s">
        <v>73</v>
      </c>
      <c r="C31" s="5" t="s">
        <v>74</v>
      </c>
      <c r="D31" s="6" t="s">
        <v>64</v>
      </c>
      <c r="E31" s="7">
        <v>80.1</v>
      </c>
      <c r="F31" s="5">
        <v>12</v>
      </c>
      <c r="G31" s="7">
        <v>90.18</v>
      </c>
      <c r="H31" s="7"/>
      <c r="I31" s="7">
        <f t="shared" si="0"/>
        <v>90.18</v>
      </c>
      <c r="J31" s="9">
        <f t="shared" si="1"/>
        <v>86.148</v>
      </c>
    </row>
    <row r="32" ht="25" customHeight="1" spans="1:10">
      <c r="A32" s="5">
        <v>2</v>
      </c>
      <c r="B32" s="5" t="s">
        <v>75</v>
      </c>
      <c r="C32" s="5" t="s">
        <v>76</v>
      </c>
      <c r="D32" s="6" t="s">
        <v>64</v>
      </c>
      <c r="E32" s="7">
        <v>80.4</v>
      </c>
      <c r="F32" s="5">
        <v>13</v>
      </c>
      <c r="G32" s="7">
        <v>88.08</v>
      </c>
      <c r="H32" s="7"/>
      <c r="I32" s="7">
        <f t="shared" si="0"/>
        <v>88.08</v>
      </c>
      <c r="J32" s="9">
        <f t="shared" si="1"/>
        <v>85.008</v>
      </c>
    </row>
    <row r="33" ht="25" customHeight="1" spans="1:10">
      <c r="A33" s="5">
        <v>2</v>
      </c>
      <c r="B33" s="5" t="s">
        <v>77</v>
      </c>
      <c r="C33" s="5" t="s">
        <v>78</v>
      </c>
      <c r="D33" s="6" t="s">
        <v>64</v>
      </c>
      <c r="E33" s="7">
        <v>78.9</v>
      </c>
      <c r="F33" s="5">
        <v>14</v>
      </c>
      <c r="G33" s="7">
        <v>89.44</v>
      </c>
      <c r="H33" s="7"/>
      <c r="I33" s="7">
        <f t="shared" si="0"/>
        <v>89.44</v>
      </c>
      <c r="J33" s="9">
        <f t="shared" si="1"/>
        <v>85.224</v>
      </c>
    </row>
    <row r="34" ht="25" customHeight="1" spans="1:10">
      <c r="A34" s="5">
        <v>2</v>
      </c>
      <c r="B34" s="5" t="s">
        <v>79</v>
      </c>
      <c r="C34" s="5" t="s">
        <v>80</v>
      </c>
      <c r="D34" s="6" t="s">
        <v>64</v>
      </c>
      <c r="E34" s="7">
        <v>84.1</v>
      </c>
      <c r="F34" s="5">
        <v>15</v>
      </c>
      <c r="G34" s="7">
        <v>86.4</v>
      </c>
      <c r="H34" s="7"/>
      <c r="I34" s="7">
        <f t="shared" si="0"/>
        <v>86.4</v>
      </c>
      <c r="J34" s="9">
        <f t="shared" si="1"/>
        <v>85.48</v>
      </c>
    </row>
    <row r="35" ht="25" customHeight="1" spans="1:10">
      <c r="A35" s="5">
        <v>2</v>
      </c>
      <c r="B35" s="5" t="s">
        <v>81</v>
      </c>
      <c r="C35" s="5" t="s">
        <v>82</v>
      </c>
      <c r="D35" s="6" t="s">
        <v>64</v>
      </c>
      <c r="E35" s="7">
        <v>79.6</v>
      </c>
      <c r="F35" s="5">
        <v>16</v>
      </c>
      <c r="G35" s="7">
        <v>88.02</v>
      </c>
      <c r="H35" s="7"/>
      <c r="I35" s="7">
        <f t="shared" ref="I35:I80" si="2">G35</f>
        <v>88.02</v>
      </c>
      <c r="J35" s="9">
        <f t="shared" ref="J35:J66" si="3">E35*0.4+G35*0.6</f>
        <v>84.652</v>
      </c>
    </row>
    <row r="36" ht="25" customHeight="1" spans="1:10">
      <c r="A36" s="5">
        <v>2</v>
      </c>
      <c r="B36" s="5" t="s">
        <v>83</v>
      </c>
      <c r="C36" s="5" t="s">
        <v>84</v>
      </c>
      <c r="D36" s="6" t="s">
        <v>64</v>
      </c>
      <c r="E36" s="7">
        <v>77.4</v>
      </c>
      <c r="F36" s="5">
        <v>17</v>
      </c>
      <c r="G36" s="7">
        <v>88.28</v>
      </c>
      <c r="H36" s="7"/>
      <c r="I36" s="7">
        <f t="shared" si="2"/>
        <v>88.28</v>
      </c>
      <c r="J36" s="9">
        <f t="shared" si="3"/>
        <v>83.928</v>
      </c>
    </row>
    <row r="37" ht="25" customHeight="1" spans="1:10">
      <c r="A37" s="5">
        <v>2</v>
      </c>
      <c r="B37" s="5" t="s">
        <v>85</v>
      </c>
      <c r="C37" s="5" t="s">
        <v>86</v>
      </c>
      <c r="D37" s="6" t="s">
        <v>64</v>
      </c>
      <c r="E37" s="7">
        <v>86.1</v>
      </c>
      <c r="F37" s="5">
        <v>18</v>
      </c>
      <c r="G37" s="7">
        <v>89.28</v>
      </c>
      <c r="H37" s="7"/>
      <c r="I37" s="7">
        <f t="shared" si="2"/>
        <v>89.28</v>
      </c>
      <c r="J37" s="9">
        <f t="shared" si="3"/>
        <v>88.008</v>
      </c>
    </row>
    <row r="38" ht="25" customHeight="1" spans="1:10">
      <c r="A38" s="5">
        <v>2</v>
      </c>
      <c r="B38" s="5" t="s">
        <v>87</v>
      </c>
      <c r="C38" s="5" t="s">
        <v>88</v>
      </c>
      <c r="D38" s="6" t="s">
        <v>64</v>
      </c>
      <c r="E38" s="7">
        <v>84.9</v>
      </c>
      <c r="F38" s="5">
        <v>19</v>
      </c>
      <c r="G38" s="7">
        <v>85.6</v>
      </c>
      <c r="H38" s="7"/>
      <c r="I38" s="7">
        <f t="shared" si="2"/>
        <v>85.6</v>
      </c>
      <c r="J38" s="9">
        <f t="shared" si="3"/>
        <v>85.32</v>
      </c>
    </row>
    <row r="39" ht="25" customHeight="1" spans="1:10">
      <c r="A39" s="5">
        <v>2</v>
      </c>
      <c r="B39" s="5" t="s">
        <v>89</v>
      </c>
      <c r="C39" s="5" t="s">
        <v>90</v>
      </c>
      <c r="D39" s="6" t="s">
        <v>64</v>
      </c>
      <c r="E39" s="7">
        <v>77.9</v>
      </c>
      <c r="F39" s="5">
        <v>20</v>
      </c>
      <c r="G39" s="7">
        <v>86.34</v>
      </c>
      <c r="H39" s="7"/>
      <c r="I39" s="7">
        <f t="shared" si="2"/>
        <v>86.34</v>
      </c>
      <c r="J39" s="9">
        <f t="shared" si="3"/>
        <v>82.964</v>
      </c>
    </row>
    <row r="40" ht="25" customHeight="1" spans="1:10">
      <c r="A40" s="5">
        <v>2</v>
      </c>
      <c r="B40" s="5" t="s">
        <v>91</v>
      </c>
      <c r="C40" s="5" t="s">
        <v>92</v>
      </c>
      <c r="D40" s="6" t="s">
        <v>64</v>
      </c>
      <c r="E40" s="7">
        <v>77.6</v>
      </c>
      <c r="F40" s="5">
        <v>21</v>
      </c>
      <c r="G40" s="7">
        <v>89.44</v>
      </c>
      <c r="H40" s="7"/>
      <c r="I40" s="7">
        <f t="shared" si="2"/>
        <v>89.44</v>
      </c>
      <c r="J40" s="9">
        <f t="shared" si="3"/>
        <v>84.704</v>
      </c>
    </row>
    <row r="41" ht="25" customHeight="1" spans="1:10">
      <c r="A41" s="5">
        <v>3</v>
      </c>
      <c r="B41" s="5" t="s">
        <v>93</v>
      </c>
      <c r="C41" s="5" t="s">
        <v>94</v>
      </c>
      <c r="D41" s="6" t="s">
        <v>95</v>
      </c>
      <c r="E41" s="7">
        <v>77.54</v>
      </c>
      <c r="F41" s="5">
        <v>1</v>
      </c>
      <c r="G41" s="7">
        <v>90.96</v>
      </c>
      <c r="H41" s="7"/>
      <c r="I41" s="7">
        <f t="shared" si="2"/>
        <v>90.96</v>
      </c>
      <c r="J41" s="9">
        <f t="shared" si="3"/>
        <v>85.592</v>
      </c>
    </row>
    <row r="42" ht="25" customHeight="1" spans="1:10">
      <c r="A42" s="5">
        <v>3</v>
      </c>
      <c r="B42" s="5" t="s">
        <v>96</v>
      </c>
      <c r="C42" s="5" t="s">
        <v>97</v>
      </c>
      <c r="D42" s="6" t="s">
        <v>95</v>
      </c>
      <c r="E42" s="7">
        <v>78.42</v>
      </c>
      <c r="F42" s="5">
        <v>2</v>
      </c>
      <c r="G42" s="7">
        <v>89.48</v>
      </c>
      <c r="H42" s="7"/>
      <c r="I42" s="7">
        <f t="shared" si="2"/>
        <v>89.48</v>
      </c>
      <c r="J42" s="9">
        <f t="shared" si="3"/>
        <v>85.056</v>
      </c>
    </row>
    <row r="43" ht="25" customHeight="1" spans="1:10">
      <c r="A43" s="5">
        <v>3</v>
      </c>
      <c r="B43" s="5" t="s">
        <v>98</v>
      </c>
      <c r="C43" s="5" t="s">
        <v>99</v>
      </c>
      <c r="D43" s="6" t="s">
        <v>95</v>
      </c>
      <c r="E43" s="7">
        <v>81.46</v>
      </c>
      <c r="F43" s="5">
        <v>3</v>
      </c>
      <c r="G43" s="7">
        <v>85.62</v>
      </c>
      <c r="H43" s="7"/>
      <c r="I43" s="7">
        <f t="shared" si="2"/>
        <v>85.62</v>
      </c>
      <c r="J43" s="9">
        <f t="shared" si="3"/>
        <v>83.956</v>
      </c>
    </row>
    <row r="44" ht="25" customHeight="1" spans="1:10">
      <c r="A44" s="5">
        <v>3</v>
      </c>
      <c r="B44" s="5" t="s">
        <v>100</v>
      </c>
      <c r="C44" s="5" t="s">
        <v>101</v>
      </c>
      <c r="D44" s="6" t="s">
        <v>102</v>
      </c>
      <c r="E44" s="7">
        <v>85.38</v>
      </c>
      <c r="F44" s="5">
        <v>4</v>
      </c>
      <c r="G44" s="7">
        <v>83.34</v>
      </c>
      <c r="H44" s="7"/>
      <c r="I44" s="7">
        <f t="shared" si="2"/>
        <v>83.34</v>
      </c>
      <c r="J44" s="9">
        <f t="shared" si="3"/>
        <v>84.156</v>
      </c>
    </row>
    <row r="45" ht="25" customHeight="1" spans="1:10">
      <c r="A45" s="5">
        <v>3</v>
      </c>
      <c r="B45" s="5" t="s">
        <v>103</v>
      </c>
      <c r="C45" s="5" t="s">
        <v>104</v>
      </c>
      <c r="D45" s="6" t="s">
        <v>102</v>
      </c>
      <c r="E45" s="7">
        <v>84.79</v>
      </c>
      <c r="F45" s="5">
        <v>5</v>
      </c>
      <c r="G45" s="7">
        <v>88.24</v>
      </c>
      <c r="H45" s="7"/>
      <c r="I45" s="7">
        <f t="shared" si="2"/>
        <v>88.24</v>
      </c>
      <c r="J45" s="9">
        <f t="shared" si="3"/>
        <v>86.86</v>
      </c>
    </row>
    <row r="46" ht="25" customHeight="1" spans="1:10">
      <c r="A46" s="5">
        <v>3</v>
      </c>
      <c r="B46" s="5" t="s">
        <v>105</v>
      </c>
      <c r="C46" s="5" t="s">
        <v>106</v>
      </c>
      <c r="D46" s="6" t="s">
        <v>102</v>
      </c>
      <c r="E46" s="7">
        <v>84.5</v>
      </c>
      <c r="F46" s="5">
        <v>6</v>
      </c>
      <c r="G46" s="7">
        <v>89.1</v>
      </c>
      <c r="H46" s="7"/>
      <c r="I46" s="7">
        <f t="shared" si="2"/>
        <v>89.1</v>
      </c>
      <c r="J46" s="9">
        <f t="shared" si="3"/>
        <v>87.26</v>
      </c>
    </row>
    <row r="47" ht="25" customHeight="1" spans="1:10">
      <c r="A47" s="5">
        <v>3</v>
      </c>
      <c r="B47" s="5" t="s">
        <v>107</v>
      </c>
      <c r="C47" s="5" t="s">
        <v>108</v>
      </c>
      <c r="D47" s="6" t="s">
        <v>102</v>
      </c>
      <c r="E47" s="7">
        <v>85.23</v>
      </c>
      <c r="F47" s="5">
        <v>7</v>
      </c>
      <c r="G47" s="7">
        <v>85.22</v>
      </c>
      <c r="H47" s="7"/>
      <c r="I47" s="7">
        <f t="shared" si="2"/>
        <v>85.22</v>
      </c>
      <c r="J47" s="9">
        <f t="shared" si="3"/>
        <v>85.224</v>
      </c>
    </row>
    <row r="48" ht="25" customHeight="1" spans="1:10">
      <c r="A48" s="5">
        <v>3</v>
      </c>
      <c r="B48" s="5" t="s">
        <v>109</v>
      </c>
      <c r="C48" s="5" t="s">
        <v>110</v>
      </c>
      <c r="D48" s="6" t="s">
        <v>102</v>
      </c>
      <c r="E48" s="7">
        <v>86.5</v>
      </c>
      <c r="F48" s="5">
        <v>8</v>
      </c>
      <c r="G48" s="7">
        <v>85.26</v>
      </c>
      <c r="H48" s="7"/>
      <c r="I48" s="7">
        <f t="shared" si="2"/>
        <v>85.26</v>
      </c>
      <c r="J48" s="9">
        <f t="shared" si="3"/>
        <v>85.756</v>
      </c>
    </row>
    <row r="49" ht="25" customHeight="1" spans="1:10">
      <c r="A49" s="5">
        <v>3</v>
      </c>
      <c r="B49" s="5" t="s">
        <v>111</v>
      </c>
      <c r="C49" s="5" t="s">
        <v>112</v>
      </c>
      <c r="D49" s="6" t="s">
        <v>102</v>
      </c>
      <c r="E49" s="7">
        <v>84.39</v>
      </c>
      <c r="F49" s="5">
        <v>9</v>
      </c>
      <c r="G49" s="7">
        <v>88.54</v>
      </c>
      <c r="H49" s="7"/>
      <c r="I49" s="7">
        <f t="shared" si="2"/>
        <v>88.54</v>
      </c>
      <c r="J49" s="9">
        <f t="shared" si="3"/>
        <v>86.88</v>
      </c>
    </row>
    <row r="50" ht="25" customHeight="1" spans="1:10">
      <c r="A50" s="5">
        <v>3</v>
      </c>
      <c r="B50" s="5" t="s">
        <v>113</v>
      </c>
      <c r="C50" s="5" t="s">
        <v>114</v>
      </c>
      <c r="D50" s="6" t="s">
        <v>102</v>
      </c>
      <c r="E50" s="7">
        <v>84.13</v>
      </c>
      <c r="F50" s="5">
        <v>10</v>
      </c>
      <c r="G50" s="7">
        <v>85.42</v>
      </c>
      <c r="H50" s="7"/>
      <c r="I50" s="7">
        <f t="shared" si="2"/>
        <v>85.42</v>
      </c>
      <c r="J50" s="9">
        <f t="shared" si="3"/>
        <v>84.904</v>
      </c>
    </row>
    <row r="51" ht="25" customHeight="1" spans="1:10">
      <c r="A51" s="5">
        <v>3</v>
      </c>
      <c r="B51" s="5" t="s">
        <v>115</v>
      </c>
      <c r="C51" s="5" t="s">
        <v>116</v>
      </c>
      <c r="D51" s="6" t="s">
        <v>102</v>
      </c>
      <c r="E51" s="7">
        <v>85.97</v>
      </c>
      <c r="F51" s="5">
        <v>11</v>
      </c>
      <c r="G51" s="7">
        <v>86.1</v>
      </c>
      <c r="H51" s="7"/>
      <c r="I51" s="7">
        <f t="shared" si="2"/>
        <v>86.1</v>
      </c>
      <c r="J51" s="9">
        <f t="shared" si="3"/>
        <v>86.048</v>
      </c>
    </row>
    <row r="52" ht="25" customHeight="1" spans="1:10">
      <c r="A52" s="5">
        <v>3</v>
      </c>
      <c r="B52" s="5" t="s">
        <v>117</v>
      </c>
      <c r="C52" s="5" t="s">
        <v>118</v>
      </c>
      <c r="D52" s="6" t="s">
        <v>102</v>
      </c>
      <c r="E52" s="7">
        <v>84.81</v>
      </c>
      <c r="F52" s="5">
        <v>12</v>
      </c>
      <c r="G52" s="7">
        <v>84.78</v>
      </c>
      <c r="H52" s="7"/>
      <c r="I52" s="7">
        <f t="shared" si="2"/>
        <v>84.78</v>
      </c>
      <c r="J52" s="9">
        <f t="shared" si="3"/>
        <v>84.792</v>
      </c>
    </row>
    <row r="53" ht="25" customHeight="1" spans="1:10">
      <c r="A53" s="5">
        <v>3</v>
      </c>
      <c r="B53" s="5" t="s">
        <v>119</v>
      </c>
      <c r="C53" s="5" t="s">
        <v>120</v>
      </c>
      <c r="D53" s="6" t="s">
        <v>102</v>
      </c>
      <c r="E53" s="7">
        <v>84.08</v>
      </c>
      <c r="F53" s="5">
        <v>13</v>
      </c>
      <c r="G53" s="7">
        <v>87.74</v>
      </c>
      <c r="H53" s="7"/>
      <c r="I53" s="7">
        <f t="shared" si="2"/>
        <v>87.74</v>
      </c>
      <c r="J53" s="9">
        <f t="shared" si="3"/>
        <v>86.276</v>
      </c>
    </row>
    <row r="54" ht="25" customHeight="1" spans="1:10">
      <c r="A54" s="5">
        <v>3</v>
      </c>
      <c r="B54" s="5" t="s">
        <v>121</v>
      </c>
      <c r="C54" s="5" t="s">
        <v>122</v>
      </c>
      <c r="D54" s="6" t="s">
        <v>102</v>
      </c>
      <c r="E54" s="7">
        <v>86.77</v>
      </c>
      <c r="F54" s="5">
        <v>14</v>
      </c>
      <c r="G54" s="7">
        <v>87.98</v>
      </c>
      <c r="H54" s="7"/>
      <c r="I54" s="7">
        <f t="shared" si="2"/>
        <v>87.98</v>
      </c>
      <c r="J54" s="9">
        <f t="shared" si="3"/>
        <v>87.496</v>
      </c>
    </row>
    <row r="55" ht="25" customHeight="1" spans="1:10">
      <c r="A55" s="5">
        <v>3</v>
      </c>
      <c r="B55" s="5" t="s">
        <v>123</v>
      </c>
      <c r="C55" s="5" t="s">
        <v>124</v>
      </c>
      <c r="D55" s="6" t="s">
        <v>102</v>
      </c>
      <c r="E55" s="7">
        <v>84.07</v>
      </c>
      <c r="F55" s="5">
        <v>15</v>
      </c>
      <c r="G55" s="7">
        <v>87.7</v>
      </c>
      <c r="H55" s="7"/>
      <c r="I55" s="7">
        <f t="shared" si="2"/>
        <v>87.7</v>
      </c>
      <c r="J55" s="9">
        <f t="shared" si="3"/>
        <v>86.248</v>
      </c>
    </row>
    <row r="56" ht="25" customHeight="1" spans="1:10">
      <c r="A56" s="5">
        <v>3</v>
      </c>
      <c r="B56" s="5" t="s">
        <v>125</v>
      </c>
      <c r="C56" s="5" t="s">
        <v>126</v>
      </c>
      <c r="D56" s="6" t="s">
        <v>102</v>
      </c>
      <c r="E56" s="7">
        <v>84.72</v>
      </c>
      <c r="F56" s="5">
        <v>16</v>
      </c>
      <c r="G56" s="7">
        <v>86.4</v>
      </c>
      <c r="H56" s="7"/>
      <c r="I56" s="7">
        <f t="shared" si="2"/>
        <v>86.4</v>
      </c>
      <c r="J56" s="9">
        <f t="shared" si="3"/>
        <v>85.728</v>
      </c>
    </row>
    <row r="57" ht="25" customHeight="1" spans="1:10">
      <c r="A57" s="5">
        <v>3</v>
      </c>
      <c r="B57" s="5" t="s">
        <v>127</v>
      </c>
      <c r="C57" s="5" t="s">
        <v>128</v>
      </c>
      <c r="D57" s="6" t="s">
        <v>102</v>
      </c>
      <c r="E57" s="7">
        <v>84.85</v>
      </c>
      <c r="F57" s="5">
        <v>17</v>
      </c>
      <c r="G57" s="7">
        <v>91.3</v>
      </c>
      <c r="H57" s="7"/>
      <c r="I57" s="7">
        <f t="shared" si="2"/>
        <v>91.3</v>
      </c>
      <c r="J57" s="9">
        <f t="shared" si="3"/>
        <v>88.72</v>
      </c>
    </row>
    <row r="58" ht="25" customHeight="1" spans="1:10">
      <c r="A58" s="5">
        <v>3</v>
      </c>
      <c r="B58" s="5" t="s">
        <v>129</v>
      </c>
      <c r="C58" s="5" t="s">
        <v>130</v>
      </c>
      <c r="D58" s="6" t="s">
        <v>102</v>
      </c>
      <c r="E58" s="7">
        <v>84.77</v>
      </c>
      <c r="F58" s="5">
        <v>18</v>
      </c>
      <c r="G58" s="7">
        <v>87.94</v>
      </c>
      <c r="H58" s="7"/>
      <c r="I58" s="7">
        <f t="shared" si="2"/>
        <v>87.94</v>
      </c>
      <c r="J58" s="9">
        <f t="shared" si="3"/>
        <v>86.672</v>
      </c>
    </row>
    <row r="59" ht="25" customHeight="1" spans="1:10">
      <c r="A59" s="5">
        <v>3</v>
      </c>
      <c r="B59" s="5" t="s">
        <v>131</v>
      </c>
      <c r="C59" s="5" t="s">
        <v>132</v>
      </c>
      <c r="D59" s="6" t="s">
        <v>102</v>
      </c>
      <c r="E59" s="7">
        <v>85.85</v>
      </c>
      <c r="F59" s="5">
        <v>19</v>
      </c>
      <c r="G59" s="7">
        <v>89.06</v>
      </c>
      <c r="H59" s="7"/>
      <c r="I59" s="7">
        <f t="shared" si="2"/>
        <v>89.06</v>
      </c>
      <c r="J59" s="9">
        <f t="shared" si="3"/>
        <v>87.776</v>
      </c>
    </row>
    <row r="60" ht="25" customHeight="1" spans="1:10">
      <c r="A60" s="5">
        <v>3</v>
      </c>
      <c r="B60" s="5" t="s">
        <v>133</v>
      </c>
      <c r="C60" s="5" t="s">
        <v>134</v>
      </c>
      <c r="D60" s="6" t="s">
        <v>102</v>
      </c>
      <c r="E60" s="7">
        <v>84.89</v>
      </c>
      <c r="F60" s="5">
        <v>20</v>
      </c>
      <c r="G60" s="7">
        <v>88.5</v>
      </c>
      <c r="H60" s="7"/>
      <c r="I60" s="7">
        <f t="shared" si="2"/>
        <v>88.5</v>
      </c>
      <c r="J60" s="9">
        <f t="shared" si="3"/>
        <v>87.056</v>
      </c>
    </row>
    <row r="61" ht="25" customHeight="1" spans="1:10">
      <c r="A61" s="5">
        <v>3</v>
      </c>
      <c r="B61" s="5" t="s">
        <v>135</v>
      </c>
      <c r="C61" s="5" t="s">
        <v>136</v>
      </c>
      <c r="D61" s="6" t="s">
        <v>102</v>
      </c>
      <c r="E61" s="7">
        <v>84.82</v>
      </c>
      <c r="F61" s="5">
        <v>21</v>
      </c>
      <c r="G61" s="7">
        <v>88</v>
      </c>
      <c r="H61" s="7"/>
      <c r="I61" s="7">
        <f t="shared" si="2"/>
        <v>88</v>
      </c>
      <c r="J61" s="9">
        <f t="shared" si="3"/>
        <v>86.728</v>
      </c>
    </row>
    <row r="62" ht="25" customHeight="1" spans="1:10">
      <c r="A62" s="5">
        <v>4</v>
      </c>
      <c r="B62" s="5" t="s">
        <v>137</v>
      </c>
      <c r="C62" s="5" t="s">
        <v>138</v>
      </c>
      <c r="D62" s="6" t="s">
        <v>139</v>
      </c>
      <c r="E62" s="7">
        <v>77.4</v>
      </c>
      <c r="F62" s="5">
        <v>1</v>
      </c>
      <c r="G62" s="7">
        <v>84</v>
      </c>
      <c r="H62" s="7"/>
      <c r="I62" s="7">
        <f t="shared" si="2"/>
        <v>84</v>
      </c>
      <c r="J62" s="9">
        <f t="shared" si="3"/>
        <v>81.36</v>
      </c>
    </row>
    <row r="63" ht="25" customHeight="1" spans="1:10">
      <c r="A63" s="5">
        <v>4</v>
      </c>
      <c r="B63" s="5" t="s">
        <v>140</v>
      </c>
      <c r="C63" s="5" t="s">
        <v>141</v>
      </c>
      <c r="D63" s="6" t="s">
        <v>139</v>
      </c>
      <c r="E63" s="7">
        <v>74.5</v>
      </c>
      <c r="F63" s="5">
        <v>2</v>
      </c>
      <c r="G63" s="7">
        <v>88.74</v>
      </c>
      <c r="H63" s="7"/>
      <c r="I63" s="7">
        <f t="shared" si="2"/>
        <v>88.74</v>
      </c>
      <c r="J63" s="9">
        <f t="shared" si="3"/>
        <v>83.044</v>
      </c>
    </row>
    <row r="64" ht="25" customHeight="1" spans="1:10">
      <c r="A64" s="5">
        <v>4</v>
      </c>
      <c r="B64" s="5" t="s">
        <v>142</v>
      </c>
      <c r="C64" s="5" t="s">
        <v>143</v>
      </c>
      <c r="D64" s="6" t="s">
        <v>139</v>
      </c>
      <c r="E64" s="7">
        <v>80.6</v>
      </c>
      <c r="F64" s="5">
        <v>3</v>
      </c>
      <c r="G64" s="7">
        <v>88.6</v>
      </c>
      <c r="H64" s="7"/>
      <c r="I64" s="7">
        <f t="shared" si="2"/>
        <v>88.6</v>
      </c>
      <c r="J64" s="9">
        <f t="shared" si="3"/>
        <v>85.4</v>
      </c>
    </row>
    <row r="65" ht="25" customHeight="1" spans="1:10">
      <c r="A65" s="5">
        <v>4</v>
      </c>
      <c r="B65" s="5" t="s">
        <v>144</v>
      </c>
      <c r="C65" s="5" t="s">
        <v>145</v>
      </c>
      <c r="D65" s="6" t="s">
        <v>146</v>
      </c>
      <c r="E65" s="7">
        <v>76</v>
      </c>
      <c r="F65" s="5">
        <v>4</v>
      </c>
      <c r="G65" s="7">
        <v>84.44</v>
      </c>
      <c r="H65" s="7"/>
      <c r="I65" s="7">
        <f t="shared" si="2"/>
        <v>84.44</v>
      </c>
      <c r="J65" s="9">
        <f t="shared" si="3"/>
        <v>81.064</v>
      </c>
    </row>
    <row r="66" ht="25" customHeight="1" spans="1:10">
      <c r="A66" s="5">
        <v>4</v>
      </c>
      <c r="B66" s="5" t="s">
        <v>147</v>
      </c>
      <c r="C66" s="5" t="s">
        <v>148</v>
      </c>
      <c r="D66" s="6" t="s">
        <v>146</v>
      </c>
      <c r="E66" s="7">
        <v>77.5</v>
      </c>
      <c r="F66" s="5">
        <v>5</v>
      </c>
      <c r="G66" s="7">
        <v>86.92</v>
      </c>
      <c r="H66" s="7"/>
      <c r="I66" s="7">
        <f t="shared" si="2"/>
        <v>86.92</v>
      </c>
      <c r="J66" s="9">
        <f t="shared" si="3"/>
        <v>83.152</v>
      </c>
    </row>
    <row r="67" ht="25" customHeight="1" spans="1:10">
      <c r="A67" s="5">
        <v>4</v>
      </c>
      <c r="B67" s="5" t="s">
        <v>149</v>
      </c>
      <c r="C67" s="5" t="s">
        <v>150</v>
      </c>
      <c r="D67" s="6" t="s">
        <v>146</v>
      </c>
      <c r="E67" s="7">
        <v>81</v>
      </c>
      <c r="F67" s="5">
        <v>6</v>
      </c>
      <c r="G67" s="7">
        <v>86.8</v>
      </c>
      <c r="H67" s="7"/>
      <c r="I67" s="7">
        <f t="shared" si="2"/>
        <v>86.8</v>
      </c>
      <c r="J67" s="9">
        <f t="shared" ref="J67:J98" si="4">E67*0.4+G67*0.6</f>
        <v>84.48</v>
      </c>
    </row>
    <row r="68" ht="25" customHeight="1" spans="1:10">
      <c r="A68" s="5">
        <v>4</v>
      </c>
      <c r="B68" s="5" t="s">
        <v>151</v>
      </c>
      <c r="C68" s="5" t="s">
        <v>152</v>
      </c>
      <c r="D68" s="6" t="s">
        <v>146</v>
      </c>
      <c r="E68" s="7">
        <v>78</v>
      </c>
      <c r="F68" s="5">
        <v>7</v>
      </c>
      <c r="G68" s="7">
        <v>89.88</v>
      </c>
      <c r="H68" s="7"/>
      <c r="I68" s="7">
        <f t="shared" si="2"/>
        <v>89.88</v>
      </c>
      <c r="J68" s="9">
        <f t="shared" si="4"/>
        <v>85.128</v>
      </c>
    </row>
    <row r="69" ht="25" customHeight="1" spans="1:10">
      <c r="A69" s="5">
        <v>4</v>
      </c>
      <c r="B69" s="5" t="s">
        <v>153</v>
      </c>
      <c r="C69" s="5" t="s">
        <v>154</v>
      </c>
      <c r="D69" s="6" t="s">
        <v>146</v>
      </c>
      <c r="E69" s="7">
        <v>73</v>
      </c>
      <c r="F69" s="5">
        <v>8</v>
      </c>
      <c r="G69" s="7">
        <v>90.88</v>
      </c>
      <c r="H69" s="7"/>
      <c r="I69" s="7">
        <f t="shared" si="2"/>
        <v>90.88</v>
      </c>
      <c r="J69" s="9">
        <f t="shared" si="4"/>
        <v>83.728</v>
      </c>
    </row>
    <row r="70" ht="25" customHeight="1" spans="1:10">
      <c r="A70" s="5">
        <v>4</v>
      </c>
      <c r="B70" s="5" t="s">
        <v>155</v>
      </c>
      <c r="C70" s="5" t="s">
        <v>156</v>
      </c>
      <c r="D70" s="6" t="s">
        <v>146</v>
      </c>
      <c r="E70" s="7">
        <v>81</v>
      </c>
      <c r="F70" s="5">
        <v>9</v>
      </c>
      <c r="G70" s="7">
        <v>86.94</v>
      </c>
      <c r="H70" s="7"/>
      <c r="I70" s="7">
        <f t="shared" si="2"/>
        <v>86.94</v>
      </c>
      <c r="J70" s="9">
        <f t="shared" si="4"/>
        <v>84.564</v>
      </c>
    </row>
    <row r="71" ht="25" customHeight="1" spans="1:10">
      <c r="A71" s="5">
        <v>4</v>
      </c>
      <c r="B71" s="5" t="s">
        <v>157</v>
      </c>
      <c r="C71" s="5" t="s">
        <v>158</v>
      </c>
      <c r="D71" s="6" t="s">
        <v>146</v>
      </c>
      <c r="E71" s="7">
        <v>76.5</v>
      </c>
      <c r="F71" s="5">
        <v>10</v>
      </c>
      <c r="G71" s="7">
        <v>88.12</v>
      </c>
      <c r="H71" s="7"/>
      <c r="I71" s="7">
        <f t="shared" si="2"/>
        <v>88.12</v>
      </c>
      <c r="J71" s="9">
        <f t="shared" si="4"/>
        <v>83.472</v>
      </c>
    </row>
    <row r="72" ht="25" customHeight="1" spans="1:10">
      <c r="A72" s="5">
        <v>4</v>
      </c>
      <c r="B72" s="5" t="s">
        <v>159</v>
      </c>
      <c r="C72" s="5" t="s">
        <v>160</v>
      </c>
      <c r="D72" s="6" t="s">
        <v>146</v>
      </c>
      <c r="E72" s="7">
        <v>92</v>
      </c>
      <c r="F72" s="5">
        <v>11</v>
      </c>
      <c r="G72" s="7">
        <v>85.24</v>
      </c>
      <c r="H72" s="7"/>
      <c r="I72" s="7">
        <f t="shared" si="2"/>
        <v>85.24</v>
      </c>
      <c r="J72" s="9">
        <f t="shared" si="4"/>
        <v>87.944</v>
      </c>
    </row>
    <row r="73" ht="25" customHeight="1" spans="1:10">
      <c r="A73" s="5">
        <v>4</v>
      </c>
      <c r="B73" s="5" t="s">
        <v>161</v>
      </c>
      <c r="C73" s="5" t="s">
        <v>162</v>
      </c>
      <c r="D73" s="6" t="s">
        <v>146</v>
      </c>
      <c r="E73" s="7">
        <v>73</v>
      </c>
      <c r="F73" s="5">
        <v>12</v>
      </c>
      <c r="G73" s="7">
        <v>87.92</v>
      </c>
      <c r="H73" s="7"/>
      <c r="I73" s="7">
        <f t="shared" si="2"/>
        <v>87.92</v>
      </c>
      <c r="J73" s="9">
        <f t="shared" si="4"/>
        <v>81.952</v>
      </c>
    </row>
    <row r="74" ht="25" customHeight="1" spans="1:10">
      <c r="A74" s="5">
        <v>4</v>
      </c>
      <c r="B74" s="5" t="s">
        <v>163</v>
      </c>
      <c r="C74" s="5" t="s">
        <v>164</v>
      </c>
      <c r="D74" s="6" t="s">
        <v>146</v>
      </c>
      <c r="E74" s="7">
        <v>82</v>
      </c>
      <c r="F74" s="5">
        <v>13</v>
      </c>
      <c r="G74" s="7">
        <v>87.36</v>
      </c>
      <c r="H74" s="7"/>
      <c r="I74" s="7">
        <f t="shared" si="2"/>
        <v>87.36</v>
      </c>
      <c r="J74" s="9">
        <f t="shared" si="4"/>
        <v>85.216</v>
      </c>
    </row>
    <row r="75" ht="25" customHeight="1" spans="1:10">
      <c r="A75" s="5">
        <v>4</v>
      </c>
      <c r="B75" s="5" t="s">
        <v>165</v>
      </c>
      <c r="C75" s="5" t="s">
        <v>166</v>
      </c>
      <c r="D75" s="6" t="s">
        <v>146</v>
      </c>
      <c r="E75" s="7">
        <v>74</v>
      </c>
      <c r="F75" s="5">
        <v>14</v>
      </c>
      <c r="G75" s="7">
        <v>87.74</v>
      </c>
      <c r="H75" s="7"/>
      <c r="I75" s="7">
        <f t="shared" si="2"/>
        <v>87.74</v>
      </c>
      <c r="J75" s="9">
        <f t="shared" si="4"/>
        <v>82.244</v>
      </c>
    </row>
    <row r="76" ht="25" customHeight="1" spans="1:10">
      <c r="A76" s="5">
        <v>4</v>
      </c>
      <c r="B76" s="5" t="s">
        <v>167</v>
      </c>
      <c r="C76" s="5" t="s">
        <v>168</v>
      </c>
      <c r="D76" s="6" t="s">
        <v>146</v>
      </c>
      <c r="E76" s="7">
        <v>80</v>
      </c>
      <c r="F76" s="5">
        <v>15</v>
      </c>
      <c r="G76" s="7">
        <v>85.26</v>
      </c>
      <c r="H76" s="7"/>
      <c r="I76" s="7">
        <f t="shared" si="2"/>
        <v>85.26</v>
      </c>
      <c r="J76" s="9">
        <f t="shared" si="4"/>
        <v>83.156</v>
      </c>
    </row>
    <row r="77" ht="25" customHeight="1" spans="1:10">
      <c r="A77" s="5">
        <v>4</v>
      </c>
      <c r="B77" s="5" t="s">
        <v>169</v>
      </c>
      <c r="C77" s="5" t="s">
        <v>170</v>
      </c>
      <c r="D77" s="6" t="s">
        <v>146</v>
      </c>
      <c r="E77" s="7">
        <v>76.5</v>
      </c>
      <c r="F77" s="5">
        <v>16</v>
      </c>
      <c r="G77" s="7">
        <v>86.22</v>
      </c>
      <c r="H77" s="7"/>
      <c r="I77" s="7">
        <f t="shared" si="2"/>
        <v>86.22</v>
      </c>
      <c r="J77" s="9">
        <f t="shared" si="4"/>
        <v>82.332</v>
      </c>
    </row>
    <row r="78" ht="25" customHeight="1" spans="1:10">
      <c r="A78" s="5">
        <v>4</v>
      </c>
      <c r="B78" s="5" t="s">
        <v>171</v>
      </c>
      <c r="C78" s="5" t="s">
        <v>172</v>
      </c>
      <c r="D78" s="6" t="s">
        <v>173</v>
      </c>
      <c r="E78" s="7">
        <v>86</v>
      </c>
      <c r="F78" s="5">
        <v>17</v>
      </c>
      <c r="G78" s="7">
        <v>89.74</v>
      </c>
      <c r="H78" s="7"/>
      <c r="I78" s="7">
        <f t="shared" si="2"/>
        <v>89.74</v>
      </c>
      <c r="J78" s="9">
        <f t="shared" si="4"/>
        <v>88.244</v>
      </c>
    </row>
    <row r="79" ht="25" customHeight="1" spans="1:10">
      <c r="A79" s="5">
        <v>4</v>
      </c>
      <c r="B79" s="5" t="s">
        <v>174</v>
      </c>
      <c r="C79" s="5" t="s">
        <v>175</v>
      </c>
      <c r="D79" s="6" t="s">
        <v>173</v>
      </c>
      <c r="E79" s="7">
        <v>78</v>
      </c>
      <c r="F79" s="5">
        <v>18</v>
      </c>
      <c r="G79" s="7">
        <v>90.58</v>
      </c>
      <c r="H79" s="7"/>
      <c r="I79" s="7">
        <f t="shared" si="2"/>
        <v>90.58</v>
      </c>
      <c r="J79" s="9">
        <f t="shared" si="4"/>
        <v>85.548</v>
      </c>
    </row>
    <row r="80" ht="25" customHeight="1" spans="1:10">
      <c r="A80" s="5">
        <v>4</v>
      </c>
      <c r="B80" s="5" t="s">
        <v>176</v>
      </c>
      <c r="C80" s="5" t="s">
        <v>177</v>
      </c>
      <c r="D80" s="6" t="s">
        <v>173</v>
      </c>
      <c r="E80" s="7">
        <v>84</v>
      </c>
      <c r="F80" s="5">
        <v>19</v>
      </c>
      <c r="G80" s="7">
        <v>90.7</v>
      </c>
      <c r="H80" s="7"/>
      <c r="I80" s="7">
        <f t="shared" si="2"/>
        <v>90.7</v>
      </c>
      <c r="J80" s="9">
        <f t="shared" si="4"/>
        <v>88.02</v>
      </c>
    </row>
    <row r="81" ht="25" customHeight="1" spans="1:10">
      <c r="A81" s="5">
        <v>4</v>
      </c>
      <c r="B81" s="5" t="s">
        <v>178</v>
      </c>
      <c r="C81" s="5" t="s">
        <v>179</v>
      </c>
      <c r="D81" s="6" t="s">
        <v>146</v>
      </c>
      <c r="E81" s="7">
        <v>76</v>
      </c>
      <c r="F81" s="5" t="s">
        <v>180</v>
      </c>
      <c r="G81" s="7" t="s">
        <v>181</v>
      </c>
      <c r="H81" s="7"/>
      <c r="I81" s="7" t="s">
        <v>181</v>
      </c>
      <c r="J81" s="7" t="s">
        <v>181</v>
      </c>
    </row>
    <row r="82" ht="25" customHeight="1" spans="1:10">
      <c r="A82" s="5">
        <v>4</v>
      </c>
      <c r="B82" s="5" t="s">
        <v>182</v>
      </c>
      <c r="C82" s="5" t="s">
        <v>183</v>
      </c>
      <c r="D82" s="6" t="s">
        <v>146</v>
      </c>
      <c r="E82" s="7">
        <v>72</v>
      </c>
      <c r="F82" s="5" t="s">
        <v>180</v>
      </c>
      <c r="G82" s="7" t="s">
        <v>181</v>
      </c>
      <c r="H82" s="7"/>
      <c r="I82" s="7" t="s">
        <v>181</v>
      </c>
      <c r="J82" s="7" t="s">
        <v>181</v>
      </c>
    </row>
    <row r="83" ht="25" customHeight="1" spans="1:10">
      <c r="A83" s="5">
        <v>4</v>
      </c>
      <c r="B83" s="5" t="s">
        <v>184</v>
      </c>
      <c r="C83" s="5" t="s">
        <v>185</v>
      </c>
      <c r="D83" s="6" t="s">
        <v>139</v>
      </c>
      <c r="E83" s="7">
        <v>74.5</v>
      </c>
      <c r="F83" s="5" t="s">
        <v>180</v>
      </c>
      <c r="G83" s="7" t="s">
        <v>181</v>
      </c>
      <c r="H83" s="7"/>
      <c r="I83" s="7" t="s">
        <v>181</v>
      </c>
      <c r="J83" s="7" t="s">
        <v>181</v>
      </c>
    </row>
    <row r="84" ht="25" customHeight="1" spans="1:10">
      <c r="A84" s="5">
        <v>5</v>
      </c>
      <c r="B84" s="5" t="s">
        <v>186</v>
      </c>
      <c r="C84" s="5" t="s">
        <v>187</v>
      </c>
      <c r="D84" s="6" t="s">
        <v>188</v>
      </c>
      <c r="E84" s="7">
        <v>87.6</v>
      </c>
      <c r="F84" s="5">
        <v>1</v>
      </c>
      <c r="G84" s="7">
        <v>87.36</v>
      </c>
      <c r="H84" s="7"/>
      <c r="I84" s="7">
        <f>G84</f>
        <v>87.36</v>
      </c>
      <c r="J84" s="9">
        <f t="shared" si="4"/>
        <v>87.456</v>
      </c>
    </row>
    <row r="85" ht="25" customHeight="1" spans="1:10">
      <c r="A85" s="5">
        <v>5</v>
      </c>
      <c r="B85" s="5" t="s">
        <v>189</v>
      </c>
      <c r="C85" s="5" t="s">
        <v>190</v>
      </c>
      <c r="D85" s="6" t="s">
        <v>188</v>
      </c>
      <c r="E85" s="7">
        <v>86.5</v>
      </c>
      <c r="F85" s="5">
        <v>2</v>
      </c>
      <c r="G85" s="7">
        <v>91.78</v>
      </c>
      <c r="H85" s="7"/>
      <c r="I85" s="7">
        <f t="shared" ref="I85:I91" si="5">G85</f>
        <v>91.78</v>
      </c>
      <c r="J85" s="9">
        <f t="shared" si="4"/>
        <v>89.668</v>
      </c>
    </row>
    <row r="86" ht="25" customHeight="1" spans="1:10">
      <c r="A86" s="5">
        <v>5</v>
      </c>
      <c r="B86" s="5" t="s">
        <v>191</v>
      </c>
      <c r="C86" s="5" t="s">
        <v>192</v>
      </c>
      <c r="D86" s="6" t="s">
        <v>188</v>
      </c>
      <c r="E86" s="7">
        <v>89.3</v>
      </c>
      <c r="F86" s="5">
        <v>3</v>
      </c>
      <c r="G86" s="7">
        <v>86.32</v>
      </c>
      <c r="H86" s="7"/>
      <c r="I86" s="7">
        <f t="shared" si="5"/>
        <v>86.32</v>
      </c>
      <c r="J86" s="9">
        <f t="shared" si="4"/>
        <v>87.512</v>
      </c>
    </row>
    <row r="87" ht="25" customHeight="1" spans="1:10">
      <c r="A87" s="5">
        <v>5</v>
      </c>
      <c r="B87" s="5" t="s">
        <v>193</v>
      </c>
      <c r="C87" s="5" t="s">
        <v>194</v>
      </c>
      <c r="D87" s="6" t="s">
        <v>188</v>
      </c>
      <c r="E87" s="7">
        <v>88.5</v>
      </c>
      <c r="F87" s="5">
        <v>4</v>
      </c>
      <c r="G87" s="7">
        <v>83.88</v>
      </c>
      <c r="H87" s="7"/>
      <c r="I87" s="7">
        <f t="shared" si="5"/>
        <v>83.88</v>
      </c>
      <c r="J87" s="9">
        <f t="shared" si="4"/>
        <v>85.728</v>
      </c>
    </row>
    <row r="88" ht="25" customHeight="1" spans="1:10">
      <c r="A88" s="5">
        <v>5</v>
      </c>
      <c r="B88" s="5" t="s">
        <v>195</v>
      </c>
      <c r="C88" s="5" t="s">
        <v>196</v>
      </c>
      <c r="D88" s="6" t="s">
        <v>188</v>
      </c>
      <c r="E88" s="7">
        <v>86.9</v>
      </c>
      <c r="F88" s="5">
        <v>5</v>
      </c>
      <c r="G88" s="7">
        <v>88.6</v>
      </c>
      <c r="H88" s="7"/>
      <c r="I88" s="7">
        <f t="shared" si="5"/>
        <v>88.6</v>
      </c>
      <c r="J88" s="9">
        <f t="shared" si="4"/>
        <v>87.92</v>
      </c>
    </row>
    <row r="89" ht="25" customHeight="1" spans="1:10">
      <c r="A89" s="5">
        <v>5</v>
      </c>
      <c r="B89" s="5" t="s">
        <v>197</v>
      </c>
      <c r="C89" s="5" t="s">
        <v>198</v>
      </c>
      <c r="D89" s="6" t="s">
        <v>199</v>
      </c>
      <c r="E89" s="7">
        <v>94.9</v>
      </c>
      <c r="F89" s="5">
        <v>6</v>
      </c>
      <c r="G89" s="7">
        <v>88</v>
      </c>
      <c r="H89" s="7"/>
      <c r="I89" s="7">
        <f t="shared" si="5"/>
        <v>88</v>
      </c>
      <c r="J89" s="9">
        <f t="shared" si="4"/>
        <v>90.76</v>
      </c>
    </row>
    <row r="90" ht="25" customHeight="1" spans="1:10">
      <c r="A90" s="5">
        <v>5</v>
      </c>
      <c r="B90" s="5" t="s">
        <v>200</v>
      </c>
      <c r="C90" s="5" t="s">
        <v>201</v>
      </c>
      <c r="D90" s="6" t="s">
        <v>199</v>
      </c>
      <c r="E90" s="7">
        <v>91.1</v>
      </c>
      <c r="F90" s="5">
        <v>7</v>
      </c>
      <c r="G90" s="7">
        <v>87.74</v>
      </c>
      <c r="H90" s="7"/>
      <c r="I90" s="7">
        <f t="shared" si="5"/>
        <v>87.74</v>
      </c>
      <c r="J90" s="9">
        <f t="shared" si="4"/>
        <v>89.084</v>
      </c>
    </row>
    <row r="91" ht="25" customHeight="1" spans="1:10">
      <c r="A91" s="5">
        <v>5</v>
      </c>
      <c r="B91" s="5" t="s">
        <v>202</v>
      </c>
      <c r="C91" s="5" t="s">
        <v>203</v>
      </c>
      <c r="D91" s="6" t="s">
        <v>199</v>
      </c>
      <c r="E91" s="7">
        <v>85.4</v>
      </c>
      <c r="F91" s="5">
        <v>8</v>
      </c>
      <c r="G91" s="7">
        <v>85.52</v>
      </c>
      <c r="H91" s="7"/>
      <c r="I91" s="7">
        <f t="shared" si="5"/>
        <v>85.52</v>
      </c>
      <c r="J91" s="9">
        <f t="shared" si="4"/>
        <v>85.472</v>
      </c>
    </row>
    <row r="92" ht="25" customHeight="1" spans="1:10">
      <c r="A92" s="5">
        <v>5</v>
      </c>
      <c r="B92" s="5" t="s">
        <v>204</v>
      </c>
      <c r="C92" s="5" t="s">
        <v>205</v>
      </c>
      <c r="D92" s="6" t="s">
        <v>188</v>
      </c>
      <c r="E92" s="7">
        <v>91.5</v>
      </c>
      <c r="F92" s="5" t="s">
        <v>180</v>
      </c>
      <c r="G92" s="7" t="s">
        <v>181</v>
      </c>
      <c r="H92" s="7"/>
      <c r="I92" s="7" t="s">
        <v>181</v>
      </c>
      <c r="J92" s="7" t="s">
        <v>181</v>
      </c>
    </row>
    <row r="93" ht="25" customHeight="1" spans="1:10">
      <c r="A93" s="5">
        <v>6</v>
      </c>
      <c r="B93" s="5" t="s">
        <v>206</v>
      </c>
      <c r="C93" s="5" t="s">
        <v>207</v>
      </c>
      <c r="D93" s="6" t="s">
        <v>208</v>
      </c>
      <c r="E93" s="7">
        <v>78.1</v>
      </c>
      <c r="F93" s="5">
        <v>1</v>
      </c>
      <c r="G93" s="7">
        <v>84.72</v>
      </c>
      <c r="H93" s="7"/>
      <c r="I93" s="7">
        <f>G93</f>
        <v>84.72</v>
      </c>
      <c r="J93" s="9">
        <f t="shared" si="4"/>
        <v>82.072</v>
      </c>
    </row>
    <row r="94" ht="25" customHeight="1" spans="1:10">
      <c r="A94" s="5">
        <v>6</v>
      </c>
      <c r="B94" s="5" t="s">
        <v>209</v>
      </c>
      <c r="C94" s="5" t="s">
        <v>210</v>
      </c>
      <c r="D94" s="6" t="s">
        <v>208</v>
      </c>
      <c r="E94" s="7">
        <v>80.3</v>
      </c>
      <c r="F94" s="5">
        <v>2</v>
      </c>
      <c r="G94" s="7">
        <v>89.5</v>
      </c>
      <c r="H94" s="7"/>
      <c r="I94" s="7">
        <f t="shared" ref="I94:I103" si="6">G94</f>
        <v>89.5</v>
      </c>
      <c r="J94" s="9">
        <f t="shared" si="4"/>
        <v>85.82</v>
      </c>
    </row>
    <row r="95" ht="25" customHeight="1" spans="1:10">
      <c r="A95" s="5">
        <v>6</v>
      </c>
      <c r="B95" s="5" t="s">
        <v>211</v>
      </c>
      <c r="C95" s="5" t="s">
        <v>212</v>
      </c>
      <c r="D95" s="6" t="s">
        <v>208</v>
      </c>
      <c r="E95" s="7">
        <v>81.4</v>
      </c>
      <c r="F95" s="5">
        <v>3</v>
      </c>
      <c r="G95" s="7">
        <v>88.66</v>
      </c>
      <c r="H95" s="7"/>
      <c r="I95" s="7">
        <f t="shared" si="6"/>
        <v>88.66</v>
      </c>
      <c r="J95" s="9">
        <f t="shared" si="4"/>
        <v>85.756</v>
      </c>
    </row>
    <row r="96" ht="25" customHeight="1" spans="1:10">
      <c r="A96" s="5">
        <v>6</v>
      </c>
      <c r="B96" s="5" t="s">
        <v>213</v>
      </c>
      <c r="C96" s="5" t="s">
        <v>214</v>
      </c>
      <c r="D96" s="6" t="s">
        <v>215</v>
      </c>
      <c r="E96" s="7">
        <v>80.5</v>
      </c>
      <c r="F96" s="5">
        <v>4</v>
      </c>
      <c r="G96" s="7">
        <v>85.9</v>
      </c>
      <c r="H96" s="7"/>
      <c r="I96" s="7">
        <f t="shared" si="6"/>
        <v>85.9</v>
      </c>
      <c r="J96" s="9">
        <f t="shared" si="4"/>
        <v>83.74</v>
      </c>
    </row>
    <row r="97" ht="25" customHeight="1" spans="1:10">
      <c r="A97" s="5">
        <v>6</v>
      </c>
      <c r="B97" s="5" t="s">
        <v>216</v>
      </c>
      <c r="C97" s="5" t="s">
        <v>217</v>
      </c>
      <c r="D97" s="6" t="s">
        <v>215</v>
      </c>
      <c r="E97" s="7">
        <v>78.3</v>
      </c>
      <c r="F97" s="5">
        <v>5</v>
      </c>
      <c r="G97" s="7">
        <v>88.08</v>
      </c>
      <c r="H97" s="7"/>
      <c r="I97" s="7">
        <f t="shared" si="6"/>
        <v>88.08</v>
      </c>
      <c r="J97" s="9">
        <f t="shared" si="4"/>
        <v>84.168</v>
      </c>
    </row>
    <row r="98" ht="25" customHeight="1" spans="1:10">
      <c r="A98" s="5">
        <v>6</v>
      </c>
      <c r="B98" s="5" t="s">
        <v>218</v>
      </c>
      <c r="C98" s="5" t="s">
        <v>219</v>
      </c>
      <c r="D98" s="6" t="s">
        <v>215</v>
      </c>
      <c r="E98" s="7">
        <v>79.3</v>
      </c>
      <c r="F98" s="5">
        <v>6</v>
      </c>
      <c r="G98" s="7">
        <v>91.3</v>
      </c>
      <c r="H98" s="7"/>
      <c r="I98" s="7">
        <f t="shared" si="6"/>
        <v>91.3</v>
      </c>
      <c r="J98" s="9">
        <f t="shared" si="4"/>
        <v>86.5</v>
      </c>
    </row>
    <row r="99" ht="25" customHeight="1" spans="1:10">
      <c r="A99" s="5">
        <v>6</v>
      </c>
      <c r="B99" s="5" t="s">
        <v>220</v>
      </c>
      <c r="C99" s="5" t="s">
        <v>221</v>
      </c>
      <c r="D99" s="6" t="s">
        <v>215</v>
      </c>
      <c r="E99" s="7">
        <v>80.2</v>
      </c>
      <c r="F99" s="5">
        <v>7</v>
      </c>
      <c r="G99" s="7">
        <v>88.54</v>
      </c>
      <c r="H99" s="7"/>
      <c r="I99" s="7">
        <f t="shared" si="6"/>
        <v>88.54</v>
      </c>
      <c r="J99" s="9">
        <f t="shared" ref="J99:J131" si="7">E99*0.4+G99*0.6</f>
        <v>85.204</v>
      </c>
    </row>
    <row r="100" ht="25" customHeight="1" spans="1:10">
      <c r="A100" s="5">
        <v>6</v>
      </c>
      <c r="B100" s="5" t="s">
        <v>222</v>
      </c>
      <c r="C100" s="5" t="s">
        <v>223</v>
      </c>
      <c r="D100" s="6" t="s">
        <v>215</v>
      </c>
      <c r="E100" s="7">
        <v>84</v>
      </c>
      <c r="F100" s="5">
        <v>8</v>
      </c>
      <c r="G100" s="7">
        <v>86.48</v>
      </c>
      <c r="H100" s="7"/>
      <c r="I100" s="7">
        <f t="shared" si="6"/>
        <v>86.48</v>
      </c>
      <c r="J100" s="9">
        <f t="shared" si="7"/>
        <v>85.488</v>
      </c>
    </row>
    <row r="101" ht="25" customHeight="1" spans="1:10">
      <c r="A101" s="5">
        <v>6</v>
      </c>
      <c r="B101" s="5" t="s">
        <v>224</v>
      </c>
      <c r="C101" s="5" t="s">
        <v>225</v>
      </c>
      <c r="D101" s="6" t="s">
        <v>215</v>
      </c>
      <c r="E101" s="7">
        <v>80.2</v>
      </c>
      <c r="F101" s="5">
        <v>9</v>
      </c>
      <c r="G101" s="7">
        <v>84</v>
      </c>
      <c r="H101" s="7"/>
      <c r="I101" s="7">
        <f t="shared" si="6"/>
        <v>84</v>
      </c>
      <c r="J101" s="9">
        <f t="shared" si="7"/>
        <v>82.48</v>
      </c>
    </row>
    <row r="102" ht="25" customHeight="1" spans="1:10">
      <c r="A102" s="5">
        <v>6</v>
      </c>
      <c r="B102" s="5" t="s">
        <v>226</v>
      </c>
      <c r="C102" s="5" t="s">
        <v>227</v>
      </c>
      <c r="D102" s="6" t="s">
        <v>215</v>
      </c>
      <c r="E102" s="7">
        <v>79.5</v>
      </c>
      <c r="F102" s="5">
        <v>10</v>
      </c>
      <c r="G102" s="7">
        <v>90.82</v>
      </c>
      <c r="H102" s="7"/>
      <c r="I102" s="7">
        <f t="shared" si="6"/>
        <v>90.82</v>
      </c>
      <c r="J102" s="9">
        <f t="shared" si="7"/>
        <v>86.292</v>
      </c>
    </row>
    <row r="103" ht="25" customHeight="1" spans="1:10">
      <c r="A103" s="5">
        <v>6</v>
      </c>
      <c r="B103" s="5" t="s">
        <v>228</v>
      </c>
      <c r="C103" s="5" t="s">
        <v>229</v>
      </c>
      <c r="D103" s="6" t="s">
        <v>215</v>
      </c>
      <c r="E103" s="7">
        <v>78.7</v>
      </c>
      <c r="F103" s="5">
        <v>11</v>
      </c>
      <c r="G103" s="7">
        <v>84.46</v>
      </c>
      <c r="H103" s="7"/>
      <c r="I103" s="7">
        <f t="shared" si="6"/>
        <v>84.46</v>
      </c>
      <c r="J103" s="9">
        <f t="shared" si="7"/>
        <v>82.156</v>
      </c>
    </row>
    <row r="104" ht="25" customHeight="1" spans="1:10">
      <c r="A104" s="5">
        <v>6</v>
      </c>
      <c r="B104" s="5" t="s">
        <v>230</v>
      </c>
      <c r="C104" s="5" t="s">
        <v>231</v>
      </c>
      <c r="D104" s="6" t="s">
        <v>215</v>
      </c>
      <c r="E104" s="7">
        <v>81.9</v>
      </c>
      <c r="F104" s="5" t="s">
        <v>180</v>
      </c>
      <c r="G104" s="7" t="s">
        <v>181</v>
      </c>
      <c r="H104" s="7"/>
      <c r="I104" s="7" t="s">
        <v>181</v>
      </c>
      <c r="J104" s="7" t="s">
        <v>181</v>
      </c>
    </row>
    <row r="105" ht="25" customHeight="1" spans="1:10">
      <c r="A105" s="5">
        <v>7</v>
      </c>
      <c r="B105" s="5" t="s">
        <v>232</v>
      </c>
      <c r="C105" s="5" t="s">
        <v>233</v>
      </c>
      <c r="D105" s="6" t="s">
        <v>234</v>
      </c>
      <c r="E105" s="7">
        <v>80.3</v>
      </c>
      <c r="F105" s="5">
        <v>1</v>
      </c>
      <c r="G105" s="7">
        <v>81.18</v>
      </c>
      <c r="H105" s="7">
        <v>80.44</v>
      </c>
      <c r="I105" s="7">
        <f>G105*0.7+H105*0.3</f>
        <v>80.958</v>
      </c>
      <c r="J105" s="9">
        <f>E105*0.4+I105*0.6</f>
        <v>80.6948</v>
      </c>
    </row>
    <row r="106" ht="25" customHeight="1" spans="1:10">
      <c r="A106" s="5">
        <v>7</v>
      </c>
      <c r="B106" s="5" t="s">
        <v>235</v>
      </c>
      <c r="C106" s="5" t="s">
        <v>236</v>
      </c>
      <c r="D106" s="6" t="s">
        <v>234</v>
      </c>
      <c r="E106" s="7">
        <v>82.5</v>
      </c>
      <c r="F106" s="5">
        <v>2</v>
      </c>
      <c r="G106" s="7">
        <v>82.52</v>
      </c>
      <c r="H106" s="7">
        <v>84.14</v>
      </c>
      <c r="I106" s="7">
        <f>G106*0.7+H106*0.3</f>
        <v>83.006</v>
      </c>
      <c r="J106" s="9">
        <f>E106*0.4+I106*0.6</f>
        <v>82.8036</v>
      </c>
    </row>
    <row r="107" ht="25" customHeight="1" spans="1:10">
      <c r="A107" s="5">
        <v>7</v>
      </c>
      <c r="B107" s="5" t="s">
        <v>237</v>
      </c>
      <c r="C107" s="5" t="s">
        <v>238</v>
      </c>
      <c r="D107" s="6" t="s">
        <v>234</v>
      </c>
      <c r="E107" s="7">
        <v>82.4</v>
      </c>
      <c r="F107" s="5">
        <v>3</v>
      </c>
      <c r="G107" s="7">
        <v>87.46</v>
      </c>
      <c r="H107" s="7">
        <v>86.5</v>
      </c>
      <c r="I107" s="7">
        <f>G107*0.7+H107*0.3</f>
        <v>87.172</v>
      </c>
      <c r="J107" s="9">
        <f>E107*0.4+I107*0.6</f>
        <v>85.2632</v>
      </c>
    </row>
    <row r="108" ht="25" customHeight="1" spans="1:10">
      <c r="A108" s="5">
        <v>8</v>
      </c>
      <c r="B108" s="5" t="s">
        <v>239</v>
      </c>
      <c r="C108" s="5" t="s">
        <v>240</v>
      </c>
      <c r="D108" s="6" t="s">
        <v>241</v>
      </c>
      <c r="E108" s="7">
        <v>74.4</v>
      </c>
      <c r="F108" s="5">
        <v>1</v>
      </c>
      <c r="G108" s="7">
        <v>85.04</v>
      </c>
      <c r="H108" s="7"/>
      <c r="I108" s="7">
        <f>G108</f>
        <v>85.04</v>
      </c>
      <c r="J108" s="9">
        <f t="shared" si="7"/>
        <v>80.784</v>
      </c>
    </row>
    <row r="109" ht="25" customHeight="1" spans="1:10">
      <c r="A109" s="5">
        <v>8</v>
      </c>
      <c r="B109" s="5" t="s">
        <v>242</v>
      </c>
      <c r="C109" s="5" t="s">
        <v>243</v>
      </c>
      <c r="D109" s="6" t="s">
        <v>241</v>
      </c>
      <c r="E109" s="7">
        <v>81.9</v>
      </c>
      <c r="F109" s="5">
        <v>2</v>
      </c>
      <c r="G109" s="7">
        <v>91.48</v>
      </c>
      <c r="H109" s="7"/>
      <c r="I109" s="7">
        <f t="shared" ref="I109:I120" si="8">G109</f>
        <v>91.48</v>
      </c>
      <c r="J109" s="9">
        <f t="shared" si="7"/>
        <v>87.648</v>
      </c>
    </row>
    <row r="110" ht="25" customHeight="1" spans="1:10">
      <c r="A110" s="5">
        <v>8</v>
      </c>
      <c r="B110" s="5" t="s">
        <v>244</v>
      </c>
      <c r="C110" s="5" t="s">
        <v>245</v>
      </c>
      <c r="D110" s="6" t="s">
        <v>241</v>
      </c>
      <c r="E110" s="7">
        <v>64.5</v>
      </c>
      <c r="F110" s="5">
        <v>3</v>
      </c>
      <c r="G110" s="7">
        <v>89.32</v>
      </c>
      <c r="H110" s="7"/>
      <c r="I110" s="7">
        <f t="shared" si="8"/>
        <v>89.32</v>
      </c>
      <c r="J110" s="9">
        <f t="shared" si="7"/>
        <v>79.392</v>
      </c>
    </row>
    <row r="111" ht="25" customHeight="1" spans="1:10">
      <c r="A111" s="5">
        <v>8</v>
      </c>
      <c r="B111" s="5" t="s">
        <v>246</v>
      </c>
      <c r="C111" s="5" t="s">
        <v>247</v>
      </c>
      <c r="D111" s="6" t="s">
        <v>241</v>
      </c>
      <c r="E111" s="7">
        <v>76</v>
      </c>
      <c r="F111" s="5">
        <v>4</v>
      </c>
      <c r="G111" s="7">
        <v>89.3</v>
      </c>
      <c r="H111" s="7"/>
      <c r="I111" s="7">
        <f t="shared" si="8"/>
        <v>89.3</v>
      </c>
      <c r="J111" s="9">
        <f t="shared" si="7"/>
        <v>83.98</v>
      </c>
    </row>
    <row r="112" ht="25" customHeight="1" spans="1:10">
      <c r="A112" s="5">
        <v>8</v>
      </c>
      <c r="B112" s="5" t="s">
        <v>248</v>
      </c>
      <c r="C112" s="5" t="s">
        <v>249</v>
      </c>
      <c r="D112" s="6" t="s">
        <v>241</v>
      </c>
      <c r="E112" s="7">
        <v>70.3</v>
      </c>
      <c r="F112" s="5">
        <v>5</v>
      </c>
      <c r="G112" s="7">
        <v>86.98</v>
      </c>
      <c r="H112" s="7"/>
      <c r="I112" s="7">
        <f t="shared" si="8"/>
        <v>86.98</v>
      </c>
      <c r="J112" s="9">
        <f t="shared" si="7"/>
        <v>80.308</v>
      </c>
    </row>
    <row r="113" ht="25" customHeight="1" spans="1:10">
      <c r="A113" s="5">
        <v>8</v>
      </c>
      <c r="B113" s="5" t="s">
        <v>250</v>
      </c>
      <c r="C113" s="5" t="s">
        <v>251</v>
      </c>
      <c r="D113" s="6" t="s">
        <v>241</v>
      </c>
      <c r="E113" s="7">
        <v>77</v>
      </c>
      <c r="F113" s="5">
        <v>6</v>
      </c>
      <c r="G113" s="7">
        <v>87.62</v>
      </c>
      <c r="H113" s="7"/>
      <c r="I113" s="7">
        <f t="shared" si="8"/>
        <v>87.62</v>
      </c>
      <c r="J113" s="9">
        <f t="shared" si="7"/>
        <v>83.372</v>
      </c>
    </row>
    <row r="114" ht="25" customHeight="1" spans="1:10">
      <c r="A114" s="5">
        <v>8</v>
      </c>
      <c r="B114" s="5" t="s">
        <v>252</v>
      </c>
      <c r="C114" s="5" t="s">
        <v>253</v>
      </c>
      <c r="D114" s="6" t="s">
        <v>241</v>
      </c>
      <c r="E114" s="7">
        <v>73.9</v>
      </c>
      <c r="F114" s="5">
        <v>7</v>
      </c>
      <c r="G114" s="7">
        <v>87.06</v>
      </c>
      <c r="H114" s="7"/>
      <c r="I114" s="7">
        <f t="shared" si="8"/>
        <v>87.06</v>
      </c>
      <c r="J114" s="9">
        <f t="shared" si="7"/>
        <v>81.796</v>
      </c>
    </row>
    <row r="115" ht="25" customHeight="1" spans="1:10">
      <c r="A115" s="5">
        <v>8</v>
      </c>
      <c r="B115" s="5" t="s">
        <v>254</v>
      </c>
      <c r="C115" s="5" t="s">
        <v>255</v>
      </c>
      <c r="D115" s="6" t="s">
        <v>256</v>
      </c>
      <c r="E115" s="7">
        <v>80.5</v>
      </c>
      <c r="F115" s="5">
        <v>8</v>
      </c>
      <c r="G115" s="7">
        <v>89.72</v>
      </c>
      <c r="H115" s="7"/>
      <c r="I115" s="7">
        <f t="shared" si="8"/>
        <v>89.72</v>
      </c>
      <c r="J115" s="9">
        <f t="shared" si="7"/>
        <v>86.032</v>
      </c>
    </row>
    <row r="116" ht="25" customHeight="1" spans="1:10">
      <c r="A116" s="5">
        <v>8</v>
      </c>
      <c r="B116" s="5" t="s">
        <v>257</v>
      </c>
      <c r="C116" s="5" t="s">
        <v>258</v>
      </c>
      <c r="D116" s="6" t="s">
        <v>256</v>
      </c>
      <c r="E116" s="7">
        <v>80.6</v>
      </c>
      <c r="F116" s="5">
        <v>9</v>
      </c>
      <c r="G116" s="7">
        <v>90.36</v>
      </c>
      <c r="H116" s="7"/>
      <c r="I116" s="7">
        <f t="shared" si="8"/>
        <v>90.36</v>
      </c>
      <c r="J116" s="9">
        <f t="shared" si="7"/>
        <v>86.456</v>
      </c>
    </row>
    <row r="117" ht="25" customHeight="1" spans="1:10">
      <c r="A117" s="5">
        <v>8</v>
      </c>
      <c r="B117" s="5" t="s">
        <v>259</v>
      </c>
      <c r="C117" s="5" t="s">
        <v>260</v>
      </c>
      <c r="D117" s="6" t="s">
        <v>256</v>
      </c>
      <c r="E117" s="7">
        <v>81.6</v>
      </c>
      <c r="F117" s="5">
        <v>10</v>
      </c>
      <c r="G117" s="7">
        <v>89.32</v>
      </c>
      <c r="H117" s="7"/>
      <c r="I117" s="7">
        <f t="shared" si="8"/>
        <v>89.32</v>
      </c>
      <c r="J117" s="9">
        <f t="shared" si="7"/>
        <v>86.232</v>
      </c>
    </row>
    <row r="118" ht="25" customHeight="1" spans="1:10">
      <c r="A118" s="5">
        <v>8</v>
      </c>
      <c r="B118" s="5" t="s">
        <v>261</v>
      </c>
      <c r="C118" s="5" t="s">
        <v>262</v>
      </c>
      <c r="D118" s="6" t="s">
        <v>263</v>
      </c>
      <c r="E118" s="7">
        <v>80.8</v>
      </c>
      <c r="F118" s="5">
        <v>11</v>
      </c>
      <c r="G118" s="7">
        <v>89.92</v>
      </c>
      <c r="H118" s="7"/>
      <c r="I118" s="7">
        <f t="shared" si="8"/>
        <v>89.92</v>
      </c>
      <c r="J118" s="9">
        <f t="shared" si="7"/>
        <v>86.272</v>
      </c>
    </row>
    <row r="119" ht="25" customHeight="1" spans="1:10">
      <c r="A119" s="5">
        <v>8</v>
      </c>
      <c r="B119" s="5" t="s">
        <v>264</v>
      </c>
      <c r="C119" s="5" t="s">
        <v>265</v>
      </c>
      <c r="D119" s="6" t="s">
        <v>263</v>
      </c>
      <c r="E119" s="7">
        <v>81.6</v>
      </c>
      <c r="F119" s="5">
        <v>12</v>
      </c>
      <c r="G119" s="7">
        <v>88.8</v>
      </c>
      <c r="H119" s="7"/>
      <c r="I119" s="7">
        <f t="shared" si="8"/>
        <v>88.8</v>
      </c>
      <c r="J119" s="9">
        <f t="shared" si="7"/>
        <v>85.92</v>
      </c>
    </row>
    <row r="120" ht="25" customHeight="1" spans="1:10">
      <c r="A120" s="5">
        <v>8</v>
      </c>
      <c r="B120" s="5" t="s">
        <v>266</v>
      </c>
      <c r="C120" s="5" t="s">
        <v>267</v>
      </c>
      <c r="D120" s="6" t="s">
        <v>263</v>
      </c>
      <c r="E120" s="7">
        <v>80.2</v>
      </c>
      <c r="F120" s="5">
        <v>13</v>
      </c>
      <c r="G120" s="7">
        <v>90.64</v>
      </c>
      <c r="H120" s="7"/>
      <c r="I120" s="7">
        <f t="shared" si="8"/>
        <v>90.64</v>
      </c>
      <c r="J120" s="9">
        <f t="shared" si="7"/>
        <v>86.464</v>
      </c>
    </row>
    <row r="121" ht="25" customHeight="1" spans="1:10">
      <c r="A121" s="5">
        <v>8</v>
      </c>
      <c r="B121" s="5" t="s">
        <v>268</v>
      </c>
      <c r="C121" s="5" t="s">
        <v>269</v>
      </c>
      <c r="D121" s="6" t="s">
        <v>241</v>
      </c>
      <c r="E121" s="7">
        <v>65.6</v>
      </c>
      <c r="F121" s="5" t="s">
        <v>180</v>
      </c>
      <c r="G121" s="7" t="s">
        <v>181</v>
      </c>
      <c r="H121" s="7"/>
      <c r="I121" s="7" t="s">
        <v>181</v>
      </c>
      <c r="J121" s="7" t="s">
        <v>181</v>
      </c>
    </row>
    <row r="122" ht="25" customHeight="1" spans="1:10">
      <c r="A122" s="5">
        <v>8</v>
      </c>
      <c r="B122" s="5" t="s">
        <v>270</v>
      </c>
      <c r="C122" s="5" t="s">
        <v>271</v>
      </c>
      <c r="D122" s="6" t="s">
        <v>241</v>
      </c>
      <c r="E122" s="7">
        <v>64.1</v>
      </c>
      <c r="F122" s="5" t="s">
        <v>180</v>
      </c>
      <c r="G122" s="7" t="s">
        <v>181</v>
      </c>
      <c r="H122" s="7"/>
      <c r="I122" s="7" t="s">
        <v>181</v>
      </c>
      <c r="J122" s="7" t="s">
        <v>181</v>
      </c>
    </row>
  </sheetData>
  <sortState ref="A2:I131">
    <sortCondition ref="A2:A131"/>
    <sortCondition ref="F2:F131"/>
  </sortState>
  <pageMargins left="0.751388888888889" right="0.751388888888889" top="1" bottom="1" header="0.5" footer="0.5"/>
  <pageSetup paperSize="9" scale="95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rsj</dc:creator>
  <cp:lastModifiedBy>杨</cp:lastModifiedBy>
  <dcterms:created xsi:type="dcterms:W3CDTF">2024-08-08T00:44:00Z</dcterms:created>
  <dcterms:modified xsi:type="dcterms:W3CDTF">2024-08-10T08:12:30Z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6F4420C2090944FBA060C7F05F6AD568</vt:lpwstr>
  </property>
  <property fmtid="{D5CDD505-2E9C-101B-9397-08002B2CF9AE}" pid="3" name="KSOProductBuildVer">
    <vt:lpwstr>2052-12.1.0.16729</vt:lpwstr>
  </property>
</Properties>
</file>