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_FilterDatabase" localSheetId="0" hidden="1">Sheet1!$A$3:$O$79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<sst xmlns="http://schemas.openxmlformats.org/spreadsheetml/2006/main" count="699" uniqueCount="194">
  <si>
    <t>附件1</t>
  </si>
  <si>
    <t>2024年澜沧县教体系统县管校聘第二阶段学校跨校选聘岗位表</t>
  </si>
  <si>
    <t>序号</t>
  </si>
  <si>
    <t>设岗学校</t>
  </si>
  <si>
    <t>岗位
代码</t>
  </si>
  <si>
    <t>岗位类别</t>
  </si>
  <si>
    <t>岗位名称</t>
  </si>
  <si>
    <t>岗位数量</t>
  </si>
  <si>
    <t>学历要求</t>
  </si>
  <si>
    <t>相关要求</t>
  </si>
  <si>
    <t>教师资格证等级要求</t>
  </si>
  <si>
    <t>教师资格证学科要求</t>
  </si>
  <si>
    <t>基础测试方式</t>
  </si>
  <si>
    <t>基础测试范围</t>
  </si>
  <si>
    <t>基础测试时间</t>
  </si>
  <si>
    <t>备注</t>
  </si>
  <si>
    <t>报名咨询</t>
  </si>
  <si>
    <t>糯福乡中心小学</t>
  </si>
  <si>
    <t>X2NF-K001</t>
  </si>
  <si>
    <t>专业技术岗位</t>
  </si>
  <si>
    <t>小学语文</t>
  </si>
  <si>
    <t>本科及以上</t>
  </si>
  <si>
    <t>不限</t>
  </si>
  <si>
    <t>小学及以上教师资格证</t>
  </si>
  <si>
    <t>说课</t>
  </si>
  <si>
    <t>现行三至五年级下册</t>
  </si>
  <si>
    <t>15分钟/人</t>
  </si>
  <si>
    <t>欧老师13769982324</t>
  </si>
  <si>
    <t>X2NF-K002</t>
  </si>
  <si>
    <t>小学数学</t>
  </si>
  <si>
    <t>糯福乡中心小学合计</t>
  </si>
  <si>
    <t>南岭乡中心小学</t>
  </si>
  <si>
    <t>X2NL-K001</t>
  </si>
  <si>
    <t>专业不限</t>
  </si>
  <si>
    <t>张老师15154862365</t>
  </si>
  <si>
    <t>X2NL-K002</t>
  </si>
  <si>
    <t>X2NL-K003</t>
  </si>
  <si>
    <t>小学道德与法治</t>
  </si>
  <si>
    <t>南岭乡中心小学合计</t>
  </si>
  <si>
    <t>竹塘乡中心小学</t>
  </si>
  <si>
    <t>X2ZT-K001</t>
  </si>
  <si>
    <t>能胜任小学语文教学；近三年期间有任语文学科经历；持相关毕业证书；</t>
  </si>
  <si>
    <t>李老师15911294190</t>
  </si>
  <si>
    <t>X2ZT-K002</t>
  </si>
  <si>
    <t>能胜任小学数学教学；近三年期间有任数学学科经历；持相关毕业证书；</t>
  </si>
  <si>
    <t>X2ZT-K003</t>
  </si>
  <si>
    <t>中共党员；能胜任小学道德与法治教学；近三年期间有任道德与法治学科经历；持相关毕业证书；（现任中层及以上干部的优先）。</t>
  </si>
  <si>
    <t>思想政治</t>
  </si>
  <si>
    <t>X2ZT-K004</t>
  </si>
  <si>
    <t>小学科学</t>
  </si>
  <si>
    <t>能胜任小学科学教学；近三年期间有任小学科学学科经历；持相关毕业证书；（连续任科学学科三年及以上，三年平均分达到或者超过全县平均分的优先）。</t>
  </si>
  <si>
    <t>X2ZT-K005</t>
  </si>
  <si>
    <t>小学音乐</t>
  </si>
  <si>
    <t>能胜任小学音乐教学；近三年期间有任音乐学科教学经历；持相关毕业证书。</t>
  </si>
  <si>
    <t>音乐</t>
  </si>
  <si>
    <t>专业测试</t>
  </si>
  <si>
    <t>专业知识问答</t>
  </si>
  <si>
    <t>竹塘乡中心小学合计</t>
  </si>
  <si>
    <t>上允镇中心小学</t>
  </si>
  <si>
    <t>X2SY-K001</t>
  </si>
  <si>
    <t>付老师
13577972400</t>
  </si>
  <si>
    <t>X2SY-K002</t>
  </si>
  <si>
    <t>上允镇中心小学合计</t>
  </si>
  <si>
    <t>文东乡中心小学</t>
  </si>
  <si>
    <t>X2WD-K001</t>
  </si>
  <si>
    <t>刀老师15087903105</t>
  </si>
  <si>
    <t>X2WD-K002</t>
  </si>
  <si>
    <t>文东乡中心小学合计</t>
  </si>
  <si>
    <t>谦六乡中心小学</t>
  </si>
  <si>
    <t>X2QL-K001</t>
  </si>
  <si>
    <t>魏老师15388785545</t>
  </si>
  <si>
    <t>X2QL-K002</t>
  </si>
  <si>
    <t>X2QL-K003</t>
  </si>
  <si>
    <t>X2QL-K004</t>
  </si>
  <si>
    <t>小学体育</t>
  </si>
  <si>
    <t>X2QL-K005</t>
  </si>
  <si>
    <t>小学美术</t>
  </si>
  <si>
    <t>X2QL-K006</t>
  </si>
  <si>
    <t>谦六乡中心小学合计</t>
  </si>
  <si>
    <t>雪林乡中心小学</t>
  </si>
  <si>
    <t>X2XL-K001</t>
  </si>
  <si>
    <t>张老师15125557725</t>
  </si>
  <si>
    <t>雪林乡中心小学合计</t>
  </si>
  <si>
    <t>拉巴乡中心小学</t>
  </si>
  <si>
    <t>J2LB-K001</t>
  </si>
  <si>
    <t>初中地理</t>
  </si>
  <si>
    <t>能胜任初中地理教学；近三年期间有任地理学科教学经历；持相关毕业证书；</t>
  </si>
  <si>
    <t>初中及以上教师资格证</t>
  </si>
  <si>
    <t>现行七至八年级下册</t>
  </si>
  <si>
    <t>刘老师18214598226</t>
  </si>
  <si>
    <t>J2LB-K002</t>
  </si>
  <si>
    <t>初中英语</t>
  </si>
  <si>
    <t>能胜任初中英语教学；近三年期间有任英语学科教学经历；持相关毕业证书；</t>
  </si>
  <si>
    <t>现行七至九年级下册</t>
  </si>
  <si>
    <t>J2LB-K003</t>
  </si>
  <si>
    <t>初中数学</t>
  </si>
  <si>
    <t>能胜任初中数学教学；近三年期间有任数学学科教学经历；持相关毕业证书；</t>
  </si>
  <si>
    <t>J2LB-K004</t>
  </si>
  <si>
    <t>初中信息科技</t>
  </si>
  <si>
    <t>能胜任初中信息技术教学；近三年期间有任信息技术学科教学经历；持相关毕业证书；</t>
  </si>
  <si>
    <t>J2LB-K005</t>
  </si>
  <si>
    <t>能胜任小学科学教学；近三年期间有任科学学科教学经历；具有科学、物理、化学、生物相关毕业证书；</t>
  </si>
  <si>
    <t>J2LB-K006</t>
  </si>
  <si>
    <t>能胜任小学数学教学；近三年期间有任数学科教学经历；持相关毕业证书；</t>
  </si>
  <si>
    <t>拉巴乡中心小学合计</t>
  </si>
  <si>
    <t>木戛乡中心小学</t>
  </si>
  <si>
    <t>J2MJ-K001</t>
  </si>
  <si>
    <t>初中物理</t>
  </si>
  <si>
    <t>现行八、九年级下册</t>
  </si>
  <si>
    <t>万老师   13577901700</t>
  </si>
  <si>
    <t>J2MJ-K002</t>
  </si>
  <si>
    <t>初中道德与法治</t>
  </si>
  <si>
    <t>J2MJ-K003</t>
  </si>
  <si>
    <t>木戛乡中心小学合计</t>
  </si>
  <si>
    <t>糯福乡中学</t>
  </si>
  <si>
    <t>Z2NF-K001</t>
  </si>
  <si>
    <t>初中语文</t>
  </si>
  <si>
    <t>能胜任初中语文教学；近三年期间有任语文学科经历；持相关毕业证书；</t>
  </si>
  <si>
    <t>李老师15891958189</t>
  </si>
  <si>
    <t>Z2NF-K002</t>
  </si>
  <si>
    <t>能胜任初中道德与法治教学；近三年期间有任道德与法治学科经历；持相关毕业证书；</t>
  </si>
  <si>
    <t>Z2NF-K003</t>
  </si>
  <si>
    <t>能胜任初中物理教学；近三年期间有任物理学科教学经历；持相关毕业证书；</t>
  </si>
  <si>
    <t>Z2NF-K004</t>
  </si>
  <si>
    <t>初中生物</t>
  </si>
  <si>
    <t>能胜任初中生物教学；近三年期间有任生物学科教学经历；持相关毕业证书；</t>
  </si>
  <si>
    <t>现行七、八年级下册</t>
  </si>
  <si>
    <t>糯福乡中学合计</t>
  </si>
  <si>
    <t>糯扎渡镇中学</t>
  </si>
  <si>
    <t>Z2NZD-K001</t>
  </si>
  <si>
    <t>苏老师18183926591</t>
  </si>
  <si>
    <t>Z2NZD-K002</t>
  </si>
  <si>
    <t>Z2NZD-K003</t>
  </si>
  <si>
    <t>Z2NZD-K004</t>
  </si>
  <si>
    <t>能胜任初中计算机教学；近三年期间有任计算机学科教学经历；持相关毕业证书；</t>
  </si>
  <si>
    <t>Z2NZD-K005</t>
  </si>
  <si>
    <t>初中体育</t>
  </si>
  <si>
    <t>能胜任初中体育教学；近三年期间有任体育学科教学经历；持相关毕业证书；</t>
  </si>
  <si>
    <t>糯扎渡镇中学合计</t>
  </si>
  <si>
    <t>竹塘乡中学</t>
  </si>
  <si>
    <t>Z2ZT-K001</t>
  </si>
  <si>
    <t>能胜任初中语文教学；持相关毕业证书；</t>
  </si>
  <si>
    <t xml:space="preserve">   杨老师18487933733</t>
  </si>
  <si>
    <t>Z2ZT-K002</t>
  </si>
  <si>
    <t>能胜任初中英语教学；持相关毕业证书；</t>
  </si>
  <si>
    <t>Z2ZT-K003</t>
  </si>
  <si>
    <t>能胜任初中数学教学；持相关毕业证书；</t>
  </si>
  <si>
    <t>Z2ZT-K004</t>
  </si>
  <si>
    <t>能胜任初中地理教学；持相关毕业证书；</t>
  </si>
  <si>
    <t>Z2ZT-K005</t>
  </si>
  <si>
    <t>能胜任初中生物教学；持相关毕业证书；</t>
  </si>
  <si>
    <t>竹塘乡中学合计</t>
  </si>
  <si>
    <t>富邦乡中学</t>
  </si>
  <si>
    <t>Z2FB-K001</t>
  </si>
  <si>
    <t>能胜任初中语文教学；近三年期间有任语文学科教学经历；持相关毕业证书；</t>
  </si>
  <si>
    <t>陶老师13577944331</t>
  </si>
  <si>
    <t>Z2FB-K002</t>
  </si>
  <si>
    <t>能胜任初中道德与法治教学；近三年期间有任道德与法治学科教学经历；持相关毕业证书；</t>
  </si>
  <si>
    <t>富邦乡中学合计</t>
  </si>
  <si>
    <t>富东乡中学</t>
  </si>
  <si>
    <t>Z2FD-K001</t>
  </si>
  <si>
    <t>能胜任初中物理教学</t>
  </si>
  <si>
    <t>周老师13628793628</t>
  </si>
  <si>
    <t>Z2FD-K002</t>
  </si>
  <si>
    <t>能胜任初中语文教学</t>
  </si>
  <si>
    <t>Z2FD-K003</t>
  </si>
  <si>
    <t>能胜任初中英语教学</t>
  </si>
  <si>
    <t>Z2FD-K004</t>
  </si>
  <si>
    <t>能胜任初中信息技术教学</t>
  </si>
  <si>
    <t>Z2FD-K005</t>
  </si>
  <si>
    <t>初中音乐</t>
  </si>
  <si>
    <t>能胜任初中音乐教学</t>
  </si>
  <si>
    <t>Z2FD-K006</t>
  </si>
  <si>
    <t>能胜任初中道德与法治教学</t>
  </si>
  <si>
    <t>Z2FD-K007</t>
  </si>
  <si>
    <t>能胜任初中数学教学</t>
  </si>
  <si>
    <t>Z2FD-K008</t>
  </si>
  <si>
    <t>能胜任初中生物教学</t>
  </si>
  <si>
    <t>富东乡中学合计</t>
  </si>
  <si>
    <t>谦六乡中学</t>
  </si>
  <si>
    <t>Z2QL-K001</t>
  </si>
  <si>
    <t>能胜任初中物理教学；近三年期间有任物理科学经历；持相关毕业证书；</t>
  </si>
  <si>
    <t>陈老师
13987964496</t>
  </si>
  <si>
    <t>Z2QL-K002</t>
  </si>
  <si>
    <t>Z2QL-K003</t>
  </si>
  <si>
    <t>初中历史</t>
  </si>
  <si>
    <t>能胜任初中历史教学；近三年期间有任历史学科教学经历；持相关毕业证书；</t>
  </si>
  <si>
    <t>Z2QL-K004</t>
  </si>
  <si>
    <t>谦六乡中学合计</t>
  </si>
  <si>
    <t>雪林乡中学</t>
  </si>
  <si>
    <t>Z2XL-K001</t>
  </si>
  <si>
    <t>能胜任初中英语教学；近三年期间有任英语工作经历；持相关毕业证书；</t>
  </si>
  <si>
    <t>陈老师18724893400</t>
  </si>
  <si>
    <t>第二阶段总计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</si>
</sst>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_ ;_ * \-###0_ ;_ * &quot;-&quot;_ ;_ @_ "/>
    <numFmt numFmtId="177" formatCode="0_ "/>
    <numFmt numFmtId="178" formatCode="0.00_ "/>
  </numFmts>
  <fonts count="25">
    <font>
      <sz val="11"/>
      <color theme="1"/>
      <name val="宋体"/>
      <charset val="134"/>
      <scheme val="minor"/>
    </font>
    <font>
      <sz val="9"/>
      <name val="宋体"/>
      <charset val="134"/>
      <scheme val="minor"/>
    </font>
    <font>
      <sz val="9"/>
      <name val="宋体"/>
      <charset val="134"/>
    </font>
    <font>
      <b/>
      <sz val="9"/>
      <name val="宋体"/>
      <charset val="134"/>
      <scheme val="minor"/>
    </font>
    <font>
      <b/>
      <sz val="16"/>
      <name val="方正宋黑简体"/>
      <charset val="134"/>
    </font>
    <font>
      <b/>
      <sz val="9"/>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theme="8" tint="0.8"/>
        <bgColor indexed="64"/>
      </patternFill>
    </fill>
    <fill>
      <patternFill patternType="solid">
        <fgColor theme="7"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4" borderId="11"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2" applyNumberFormat="0" applyFill="0" applyAlignment="0" applyProtection="0">
      <alignment vertical="center"/>
    </xf>
    <xf numFmtId="0" fontId="12" fillId="0" borderId="12" applyNumberFormat="0" applyFill="0" applyAlignment="0" applyProtection="0">
      <alignment vertical="center"/>
    </xf>
    <xf numFmtId="0" fontId="13" fillId="0" borderId="13" applyNumberFormat="0" applyFill="0" applyAlignment="0" applyProtection="0">
      <alignment vertical="center"/>
    </xf>
    <xf numFmtId="0" fontId="13" fillId="0" borderId="0" applyNumberFormat="0" applyFill="0" applyBorder="0" applyAlignment="0" applyProtection="0">
      <alignment vertical="center"/>
    </xf>
    <xf numFmtId="0" fontId="14" fillId="5" borderId="14" applyNumberFormat="0" applyAlignment="0" applyProtection="0">
      <alignment vertical="center"/>
    </xf>
    <xf numFmtId="0" fontId="15" fillId="6" borderId="15" applyNumberFormat="0" applyAlignment="0" applyProtection="0">
      <alignment vertical="center"/>
    </xf>
    <xf numFmtId="0" fontId="16" fillId="6" borderId="14" applyNumberFormat="0" applyAlignment="0" applyProtection="0">
      <alignment vertical="center"/>
    </xf>
    <xf numFmtId="0" fontId="17" fillId="7" borderId="16" applyNumberFormat="0" applyAlignment="0" applyProtection="0">
      <alignment vertical="center"/>
    </xf>
    <xf numFmtId="0" fontId="18" fillId="0" borderId="17" applyNumberFormat="0" applyFill="0" applyAlignment="0" applyProtection="0">
      <alignment vertical="center"/>
    </xf>
    <xf numFmtId="0" fontId="19" fillId="0" borderId="18" applyNumberFormat="0" applyFill="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4" fillId="32" borderId="0" applyNumberFormat="0" applyBorder="0" applyAlignment="0" applyProtection="0">
      <alignment vertical="center"/>
    </xf>
    <xf numFmtId="0" fontId="24" fillId="33" borderId="0" applyNumberFormat="0" applyBorder="0" applyAlignment="0" applyProtection="0">
      <alignment vertical="center"/>
    </xf>
    <xf numFmtId="0" fontId="23" fillId="34" borderId="0" applyNumberFormat="0" applyBorder="0" applyAlignment="0" applyProtection="0">
      <alignment vertical="center"/>
    </xf>
    <xf numFmtId="0" fontId="0" fillId="0" borderId="0">
      <alignment vertical="center"/>
    </xf>
    <xf numFmtId="0" fontId="0" fillId="0" borderId="0">
      <alignment vertical="center"/>
    </xf>
  </cellStyleXfs>
  <cellXfs count="66">
    <xf numFmtId="0" fontId="0" fillId="0" borderId="0" xfId="0">
      <alignment vertical="center"/>
    </xf>
    <xf numFmtId="0" fontId="1" fillId="0" borderId="0" xfId="0" applyFont="1" applyFill="1" applyAlignment="1">
      <alignment vertical="center"/>
    </xf>
    <xf numFmtId="0" fontId="2" fillId="0" borderId="0" xfId="0" applyFont="1" applyFill="1" applyBorder="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1" fillId="0" borderId="0" xfId="0" applyFont="1" applyFill="1" applyAlignment="1">
      <alignment vertical="center" wrapText="1"/>
    </xf>
    <xf numFmtId="49" fontId="1" fillId="0" borderId="0" xfId="0" applyNumberFormat="1" applyFont="1" applyFill="1" applyAlignment="1">
      <alignment vertical="center"/>
    </xf>
    <xf numFmtId="0" fontId="1" fillId="0" borderId="0" xfId="0" applyFont="1" applyFill="1" applyAlignment="1">
      <alignment horizontal="left" vertical="center" wrapText="1"/>
    </xf>
    <xf numFmtId="0" fontId="1" fillId="0" borderId="0" xfId="0" applyFont="1" applyFill="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0" fontId="5" fillId="0" borderId="2" xfId="0" applyFont="1" applyFill="1" applyBorder="1" applyAlignment="1">
      <alignment horizontal="left" vertical="center" wrapText="1"/>
    </xf>
    <xf numFmtId="176" fontId="5" fillId="0" borderId="2" xfId="0" applyNumberFormat="1" applyFont="1" applyFill="1" applyBorder="1" applyAlignment="1">
      <alignment horizontal="left" vertical="center" wrapText="1"/>
    </xf>
    <xf numFmtId="0" fontId="5" fillId="0" borderId="2" xfId="0" applyFont="1" applyFill="1" applyBorder="1" applyAlignment="1">
      <alignment horizontal="center" vertical="center"/>
    </xf>
    <xf numFmtId="0" fontId="5" fillId="2" borderId="2" xfId="0" applyFont="1" applyFill="1" applyBorder="1" applyAlignment="1">
      <alignment horizontal="center" vertical="center" wrapText="1"/>
    </xf>
    <xf numFmtId="0" fontId="5" fillId="2" borderId="2" xfId="0" applyFont="1" applyFill="1" applyBorder="1" applyAlignment="1">
      <alignment horizontal="left" vertical="center" wrapText="1"/>
    </xf>
    <xf numFmtId="0" fontId="5" fillId="0" borderId="3" xfId="0" applyFont="1" applyFill="1" applyBorder="1" applyAlignment="1">
      <alignment horizontal="center" vertical="center" wrapText="1"/>
    </xf>
    <xf numFmtId="176" fontId="5" fillId="0" borderId="3" xfId="0" applyNumberFormat="1" applyFont="1" applyFill="1" applyBorder="1" applyAlignment="1">
      <alignment horizontal="left" vertical="center" wrapText="1"/>
    </xf>
    <xf numFmtId="0" fontId="5" fillId="0" borderId="2" xfId="0" applyFont="1" applyFill="1" applyBorder="1" applyAlignment="1">
      <alignment vertical="center"/>
    </xf>
    <xf numFmtId="0" fontId="5" fillId="2" borderId="4"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0" borderId="2" xfId="0" applyNumberFormat="1" applyFont="1" applyFill="1" applyBorder="1" applyAlignment="1">
      <alignment horizontal="center" vertical="center"/>
    </xf>
    <xf numFmtId="0" fontId="5" fillId="2" borderId="6" xfId="0" applyFont="1" applyFill="1" applyBorder="1" applyAlignment="1">
      <alignment horizontal="center" vertical="center" wrapText="1"/>
    </xf>
    <xf numFmtId="0" fontId="5" fillId="2" borderId="7"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5" fillId="2" borderId="2" xfId="0" applyFont="1" applyFill="1" applyBorder="1" applyAlignment="1">
      <alignment horizontal="center" vertical="center"/>
    </xf>
    <xf numFmtId="0" fontId="5" fillId="0" borderId="6" xfId="0" applyFont="1" applyFill="1" applyBorder="1" applyAlignment="1">
      <alignment horizontal="center" vertical="center" wrapText="1"/>
    </xf>
    <xf numFmtId="0" fontId="5" fillId="0" borderId="2" xfId="49" applyFont="1" applyFill="1" applyBorder="1" applyAlignment="1">
      <alignment horizontal="center" vertical="center"/>
    </xf>
    <xf numFmtId="0" fontId="5" fillId="0" borderId="2" xfId="50" applyFont="1" applyFill="1" applyBorder="1" applyAlignment="1">
      <alignment vertical="center" wrapText="1"/>
    </xf>
    <xf numFmtId="0" fontId="5" fillId="0" borderId="2" xfId="50" applyFont="1" applyFill="1" applyBorder="1" applyAlignment="1">
      <alignment horizontal="center" vertical="center" wrapText="1"/>
    </xf>
    <xf numFmtId="0" fontId="5" fillId="0" borderId="2" xfId="50" applyFont="1" applyFill="1" applyBorder="1" applyAlignment="1">
      <alignment horizontal="center" vertical="center"/>
    </xf>
    <xf numFmtId="0" fontId="5" fillId="0" borderId="2" xfId="50" applyFont="1" applyFill="1" applyBorder="1" applyAlignment="1">
      <alignment horizontal="left" vertical="center"/>
    </xf>
    <xf numFmtId="177" fontId="5" fillId="0" borderId="2" xfId="0" applyNumberFormat="1" applyFont="1" applyFill="1" applyBorder="1" applyAlignment="1">
      <alignment horizontal="center" vertical="center" shrinkToFit="1"/>
    </xf>
    <xf numFmtId="176" fontId="5" fillId="2" borderId="6" xfId="0" applyNumberFormat="1" applyFont="1" applyFill="1" applyBorder="1" applyAlignment="1">
      <alignment horizontal="center" vertical="center" wrapText="1"/>
    </xf>
    <xf numFmtId="176" fontId="5" fillId="2" borderId="7" xfId="0" applyNumberFormat="1" applyFont="1" applyFill="1" applyBorder="1" applyAlignment="1">
      <alignment horizontal="center" vertical="center" wrapText="1"/>
    </xf>
    <xf numFmtId="176" fontId="5" fillId="2" borderId="8" xfId="0" applyNumberFormat="1" applyFont="1" applyFill="1" applyBorder="1" applyAlignment="1">
      <alignment horizontal="center" vertical="center" wrapText="1"/>
    </xf>
    <xf numFmtId="0" fontId="5" fillId="0" borderId="2" xfId="0" applyNumberFormat="1" applyFont="1" applyFill="1" applyBorder="1" applyAlignment="1" applyProtection="1">
      <alignment horizontal="center" vertical="center"/>
    </xf>
    <xf numFmtId="0" fontId="5" fillId="0" borderId="2" xfId="0" applyNumberFormat="1" applyFont="1" applyFill="1" applyBorder="1" applyAlignment="1" applyProtection="1">
      <alignment horizontal="center" vertical="center" wrapText="1"/>
    </xf>
    <xf numFmtId="0" fontId="5" fillId="0" borderId="2" xfId="0" applyNumberFormat="1" applyFont="1" applyFill="1" applyBorder="1" applyAlignment="1" applyProtection="1">
      <alignment horizontal="left" vertical="center" wrapText="1"/>
    </xf>
    <xf numFmtId="0" fontId="5" fillId="0" borderId="2" xfId="0" applyFont="1" applyFill="1" applyBorder="1" applyAlignment="1">
      <alignment vertical="center" wrapText="1"/>
    </xf>
    <xf numFmtId="1" fontId="5" fillId="0" borderId="9" xfId="0" applyNumberFormat="1" applyFont="1" applyFill="1" applyBorder="1" applyAlignment="1">
      <alignment horizontal="center" vertical="center" wrapText="1"/>
    </xf>
    <xf numFmtId="1" fontId="5" fillId="0" borderId="10" xfId="0" applyNumberFormat="1" applyFont="1" applyFill="1" applyBorder="1" applyAlignment="1">
      <alignment horizontal="center" vertical="center" wrapText="1"/>
    </xf>
    <xf numFmtId="0" fontId="5" fillId="2" borderId="9"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9" xfId="0" applyFont="1" applyFill="1" applyBorder="1" applyAlignment="1">
      <alignment vertical="center" wrapText="1"/>
    </xf>
    <xf numFmtId="0" fontId="5" fillId="2" borderId="2" xfId="0" applyFont="1" applyFill="1" applyBorder="1" applyAlignment="1">
      <alignment vertical="center" wrapText="1"/>
    </xf>
    <xf numFmtId="0" fontId="5" fillId="2" borderId="9" xfId="0" applyFont="1" applyFill="1" applyBorder="1" applyAlignment="1">
      <alignment vertical="center" wrapText="1"/>
    </xf>
    <xf numFmtId="49" fontId="5" fillId="0" borderId="9" xfId="0" applyNumberFormat="1" applyFont="1" applyFill="1" applyBorder="1" applyAlignment="1">
      <alignment horizontal="center" vertical="center" wrapText="1"/>
    </xf>
    <xf numFmtId="49" fontId="5" fillId="0" borderId="10" xfId="0" applyNumberFormat="1" applyFont="1" applyFill="1" applyBorder="1" applyAlignment="1">
      <alignment horizontal="center" vertical="center" wrapText="1"/>
    </xf>
    <xf numFmtId="178" fontId="5" fillId="0" borderId="2" xfId="0" applyNumberFormat="1" applyFont="1" applyFill="1" applyBorder="1" applyAlignment="1">
      <alignment horizontal="center" vertical="center" wrapText="1"/>
    </xf>
    <xf numFmtId="0" fontId="3" fillId="2" borderId="2" xfId="0" applyFont="1" applyFill="1" applyBorder="1" applyAlignment="1">
      <alignment horizontal="center" vertical="center"/>
    </xf>
    <xf numFmtId="0" fontId="3" fillId="2" borderId="2" xfId="0" applyFont="1" applyFill="1" applyBorder="1" applyAlignment="1">
      <alignment horizontal="center" vertical="center" wrapText="1"/>
    </xf>
    <xf numFmtId="0" fontId="3" fillId="2" borderId="2" xfId="0" applyFont="1" applyFill="1" applyBorder="1" applyAlignment="1">
      <alignment horizontal="left" vertical="center" wrapText="1"/>
    </xf>
    <xf numFmtId="0" fontId="3" fillId="3" borderId="6" xfId="0" applyFont="1" applyFill="1" applyBorder="1" applyAlignment="1">
      <alignment horizontal="center" vertical="center"/>
    </xf>
    <xf numFmtId="0" fontId="3" fillId="3" borderId="7" xfId="0" applyFont="1" applyFill="1" applyBorder="1" applyAlignment="1">
      <alignment horizontal="center" vertical="center"/>
    </xf>
    <xf numFmtId="0" fontId="3" fillId="3" borderId="8" xfId="0" applyFont="1" applyFill="1" applyBorder="1" applyAlignment="1">
      <alignment horizontal="center" vertical="center" wrapText="1"/>
    </xf>
    <xf numFmtId="0" fontId="3" fillId="3" borderId="2" xfId="0" applyFont="1" applyFill="1" applyBorder="1" applyAlignment="1">
      <alignment horizontal="center" vertical="center"/>
    </xf>
    <xf numFmtId="0" fontId="3" fillId="3" borderId="2" xfId="0" applyFont="1" applyFill="1" applyBorder="1" applyAlignment="1">
      <alignment vertical="center" wrapText="1"/>
    </xf>
    <xf numFmtId="0" fontId="3" fillId="3" borderId="2" xfId="0" applyFont="1" applyFill="1" applyBorder="1" applyAlignment="1">
      <alignment horizontal="left" vertical="center" wrapText="1"/>
    </xf>
    <xf numFmtId="0" fontId="3" fillId="2" borderId="2" xfId="0" applyFont="1" applyFill="1" applyBorder="1" applyAlignment="1">
      <alignment vertical="center" wrapText="1"/>
    </xf>
    <xf numFmtId="0" fontId="3" fillId="2" borderId="10" xfId="0" applyFont="1" applyFill="1" applyBorder="1" applyAlignment="1">
      <alignment horizontal="center" vertical="center" wrapText="1"/>
    </xf>
    <xf numFmtId="0" fontId="3" fillId="3" borderId="2" xfId="0" applyFont="1" applyFill="1" applyBorder="1" applyAlignment="1">
      <alignmen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2" xfId="49"/>
    <cellStyle name="常规 2"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79"/>
  <sheetViews>
    <sheetView tabSelected="1" topLeftCell="A69" workbookViewId="0">
      <selection activeCell="O77" sqref="O77"/>
    </sheetView>
  </sheetViews>
  <sheetFormatPr defaultColWidth="9" defaultRowHeight="30" customHeight="1"/>
  <cols>
    <col min="1" max="1" width="3.75" style="1" customWidth="1"/>
    <col min="2" max="2" width="13" style="5" customWidth="1"/>
    <col min="3" max="3" width="10.775" style="6" customWidth="1"/>
    <col min="4" max="4" width="6.25" style="5" customWidth="1"/>
    <col min="5" max="5" width="8.88333333333333" style="7" customWidth="1"/>
    <col min="6" max="6" width="4.75" style="8" customWidth="1"/>
    <col min="7" max="7" width="5.5" style="5" customWidth="1"/>
    <col min="8" max="8" width="28.5" style="7" customWidth="1"/>
    <col min="9" max="9" width="9.5" style="5" customWidth="1"/>
    <col min="10" max="10" width="6.75" style="5" customWidth="1"/>
    <col min="11" max="11" width="9.25" style="1" customWidth="1"/>
    <col min="12" max="12" width="10.75" style="5" customWidth="1"/>
    <col min="13" max="13" width="7.38333333333333" style="5" customWidth="1"/>
    <col min="14" max="14" width="6" style="1" customWidth="1"/>
    <col min="15" max="15" width="10.4416666666667" style="1" customWidth="1"/>
    <col min="16" max="16384" width="9" style="1"/>
  </cols>
  <sheetData>
    <row r="1" s="1" customFormat="1" customHeight="1" spans="1:13">
      <c r="A1" s="8" t="s">
        <v>0</v>
      </c>
      <c r="B1" s="8"/>
      <c r="C1" s="6"/>
      <c r="D1" s="5"/>
      <c r="E1" s="7"/>
      <c r="F1" s="8"/>
      <c r="G1" s="5"/>
      <c r="H1" s="7"/>
      <c r="I1" s="5"/>
      <c r="J1" s="5"/>
      <c r="L1" s="5"/>
      <c r="M1" s="5"/>
    </row>
    <row r="2" s="2" customFormat="1" ht="36" customHeight="1" spans="1:15">
      <c r="A2" s="9" t="s">
        <v>1</v>
      </c>
      <c r="B2" s="9"/>
      <c r="C2" s="9"/>
      <c r="D2" s="9"/>
      <c r="E2" s="9"/>
      <c r="F2" s="9"/>
      <c r="G2" s="9"/>
      <c r="H2" s="10"/>
      <c r="I2" s="9"/>
      <c r="J2" s="9"/>
      <c r="K2" s="9"/>
      <c r="L2" s="9"/>
      <c r="M2" s="9"/>
      <c r="N2" s="9"/>
      <c r="O2" s="9"/>
    </row>
    <row r="3" s="2" customFormat="1" ht="45" customHeight="1" spans="1:15">
      <c r="A3" s="11" t="s">
        <v>2</v>
      </c>
      <c r="B3" s="11" t="s">
        <v>3</v>
      </c>
      <c r="C3" s="12" t="s">
        <v>4</v>
      </c>
      <c r="D3" s="11" t="s">
        <v>5</v>
      </c>
      <c r="E3" s="13" t="s">
        <v>6</v>
      </c>
      <c r="F3" s="11" t="s">
        <v>7</v>
      </c>
      <c r="G3" s="11" t="s">
        <v>8</v>
      </c>
      <c r="H3" s="11" t="s">
        <v>9</v>
      </c>
      <c r="I3" s="11" t="s">
        <v>10</v>
      </c>
      <c r="J3" s="11" t="s">
        <v>11</v>
      </c>
      <c r="K3" s="11" t="s">
        <v>12</v>
      </c>
      <c r="L3" s="11" t="s">
        <v>13</v>
      </c>
      <c r="M3" s="11" t="s">
        <v>14</v>
      </c>
      <c r="N3" s="11" t="s">
        <v>15</v>
      </c>
      <c r="O3" s="11" t="s">
        <v>16</v>
      </c>
    </row>
    <row r="4" s="3" customFormat="1" ht="45" customHeight="1" spans="1:15">
      <c r="A4" s="11">
        <v>1</v>
      </c>
      <c r="B4" s="14" t="s">
        <v>17</v>
      </c>
      <c r="C4" s="15" t="s">
        <v>18</v>
      </c>
      <c r="D4" s="11" t="s">
        <v>19</v>
      </c>
      <c r="E4" s="11" t="s">
        <v>20</v>
      </c>
      <c r="F4" s="15">
        <v>1</v>
      </c>
      <c r="G4" s="11" t="s">
        <v>21</v>
      </c>
      <c r="H4" s="13" t="s">
        <v>22</v>
      </c>
      <c r="I4" s="11" t="s">
        <v>23</v>
      </c>
      <c r="J4" s="15" t="s">
        <v>22</v>
      </c>
      <c r="K4" s="15" t="s">
        <v>24</v>
      </c>
      <c r="L4" s="11" t="s">
        <v>25</v>
      </c>
      <c r="M4" s="11" t="s">
        <v>26</v>
      </c>
      <c r="N4" s="42"/>
      <c r="O4" s="43" t="s">
        <v>27</v>
      </c>
    </row>
    <row r="5" s="3" customFormat="1" ht="45" customHeight="1" spans="1:15">
      <c r="A5" s="11">
        <v>2</v>
      </c>
      <c r="B5" s="14" t="s">
        <v>17</v>
      </c>
      <c r="C5" s="15" t="s">
        <v>28</v>
      </c>
      <c r="D5" s="11" t="s">
        <v>19</v>
      </c>
      <c r="E5" s="11" t="s">
        <v>29</v>
      </c>
      <c r="F5" s="15">
        <v>1</v>
      </c>
      <c r="G5" s="11" t="s">
        <v>21</v>
      </c>
      <c r="H5" s="13" t="s">
        <v>22</v>
      </c>
      <c r="I5" s="11" t="s">
        <v>23</v>
      </c>
      <c r="J5" s="15" t="s">
        <v>22</v>
      </c>
      <c r="K5" s="15" t="s">
        <v>24</v>
      </c>
      <c r="L5" s="11" t="s">
        <v>25</v>
      </c>
      <c r="M5" s="11" t="s">
        <v>26</v>
      </c>
      <c r="N5" s="42"/>
      <c r="O5" s="44"/>
    </row>
    <row r="6" s="3" customFormat="1" ht="23" customHeight="1" spans="1:15">
      <c r="A6" s="16" t="s">
        <v>30</v>
      </c>
      <c r="B6" s="16"/>
      <c r="C6" s="16"/>
      <c r="D6" s="16"/>
      <c r="E6" s="16"/>
      <c r="F6" s="16">
        <f>SUM(F4:F5)</f>
        <v>2</v>
      </c>
      <c r="G6" s="16"/>
      <c r="H6" s="17"/>
      <c r="I6" s="16"/>
      <c r="J6" s="16"/>
      <c r="K6" s="16"/>
      <c r="L6" s="16"/>
      <c r="M6" s="16"/>
      <c r="N6" s="16"/>
      <c r="O6" s="45"/>
    </row>
    <row r="7" s="3" customFormat="1" ht="45" customHeight="1" spans="1:15">
      <c r="A7" s="18">
        <v>3</v>
      </c>
      <c r="B7" s="19" t="s">
        <v>31</v>
      </c>
      <c r="C7" s="20" t="s">
        <v>32</v>
      </c>
      <c r="D7" s="11" t="s">
        <v>19</v>
      </c>
      <c r="E7" s="11" t="s">
        <v>20</v>
      </c>
      <c r="F7" s="15">
        <v>2</v>
      </c>
      <c r="G7" s="11" t="s">
        <v>21</v>
      </c>
      <c r="H7" s="13" t="s">
        <v>33</v>
      </c>
      <c r="I7" s="11" t="s">
        <v>23</v>
      </c>
      <c r="J7" s="15" t="s">
        <v>22</v>
      </c>
      <c r="K7" s="11" t="s">
        <v>24</v>
      </c>
      <c r="L7" s="11" t="s">
        <v>25</v>
      </c>
      <c r="M7" s="11" t="s">
        <v>26</v>
      </c>
      <c r="N7" s="42"/>
      <c r="O7" s="46" t="s">
        <v>34</v>
      </c>
    </row>
    <row r="8" s="3" customFormat="1" ht="45" customHeight="1" spans="1:15">
      <c r="A8" s="18">
        <v>4</v>
      </c>
      <c r="B8" s="19" t="s">
        <v>31</v>
      </c>
      <c r="C8" s="20" t="s">
        <v>35</v>
      </c>
      <c r="D8" s="11" t="s">
        <v>19</v>
      </c>
      <c r="E8" s="11" t="s">
        <v>29</v>
      </c>
      <c r="F8" s="15">
        <v>1</v>
      </c>
      <c r="G8" s="11" t="s">
        <v>21</v>
      </c>
      <c r="H8" s="13" t="s">
        <v>33</v>
      </c>
      <c r="I8" s="11" t="s">
        <v>23</v>
      </c>
      <c r="J8" s="15" t="s">
        <v>22</v>
      </c>
      <c r="K8" s="11" t="s">
        <v>24</v>
      </c>
      <c r="L8" s="11" t="s">
        <v>25</v>
      </c>
      <c r="M8" s="11" t="s">
        <v>26</v>
      </c>
      <c r="N8" s="42"/>
      <c r="O8" s="47"/>
    </row>
    <row r="9" s="3" customFormat="1" ht="45" customHeight="1" spans="1:15">
      <c r="A9" s="18">
        <v>5</v>
      </c>
      <c r="B9" s="19" t="s">
        <v>31</v>
      </c>
      <c r="C9" s="20" t="s">
        <v>36</v>
      </c>
      <c r="D9" s="11" t="s">
        <v>19</v>
      </c>
      <c r="E9" s="11" t="s">
        <v>37</v>
      </c>
      <c r="F9" s="15">
        <v>1</v>
      </c>
      <c r="G9" s="11" t="s">
        <v>21</v>
      </c>
      <c r="H9" s="13" t="s">
        <v>33</v>
      </c>
      <c r="I9" s="11" t="s">
        <v>23</v>
      </c>
      <c r="J9" s="15" t="s">
        <v>22</v>
      </c>
      <c r="K9" s="11" t="s">
        <v>24</v>
      </c>
      <c r="L9" s="11" t="s">
        <v>25</v>
      </c>
      <c r="M9" s="11" t="s">
        <v>26</v>
      </c>
      <c r="N9" s="42"/>
      <c r="O9" s="47"/>
    </row>
    <row r="10" s="3" customFormat="1" ht="25" customHeight="1" spans="1:15">
      <c r="A10" s="21" t="s">
        <v>38</v>
      </c>
      <c r="B10" s="22"/>
      <c r="C10" s="22"/>
      <c r="D10" s="22"/>
      <c r="E10" s="23"/>
      <c r="F10" s="16">
        <f>SUM(F7:F9)</f>
        <v>4</v>
      </c>
      <c r="G10" s="16"/>
      <c r="H10" s="17"/>
      <c r="I10" s="16"/>
      <c r="J10" s="16"/>
      <c r="K10" s="16"/>
      <c r="L10" s="16"/>
      <c r="M10" s="16"/>
      <c r="N10" s="16"/>
      <c r="O10" s="45"/>
    </row>
    <row r="11" s="3" customFormat="1" ht="45" customHeight="1" spans="1:15">
      <c r="A11" s="11">
        <v>6</v>
      </c>
      <c r="B11" s="14" t="s">
        <v>39</v>
      </c>
      <c r="C11" s="24" t="s">
        <v>40</v>
      </c>
      <c r="D11" s="11" t="s">
        <v>19</v>
      </c>
      <c r="E11" s="11" t="s">
        <v>20</v>
      </c>
      <c r="F11" s="15">
        <v>3</v>
      </c>
      <c r="G11" s="11" t="s">
        <v>21</v>
      </c>
      <c r="H11" s="13" t="s">
        <v>41</v>
      </c>
      <c r="I11" s="11" t="s">
        <v>23</v>
      </c>
      <c r="J11" s="15" t="s">
        <v>22</v>
      </c>
      <c r="K11" s="11" t="s">
        <v>24</v>
      </c>
      <c r="L11" s="11" t="s">
        <v>25</v>
      </c>
      <c r="M11" s="11" t="s">
        <v>26</v>
      </c>
      <c r="N11" s="13"/>
      <c r="O11" s="46" t="s">
        <v>42</v>
      </c>
    </row>
    <row r="12" s="3" customFormat="1" ht="45" customHeight="1" spans="1:15">
      <c r="A12" s="11">
        <v>7</v>
      </c>
      <c r="B12" s="14" t="s">
        <v>39</v>
      </c>
      <c r="C12" s="24" t="s">
        <v>43</v>
      </c>
      <c r="D12" s="11" t="s">
        <v>19</v>
      </c>
      <c r="E12" s="11" t="s">
        <v>29</v>
      </c>
      <c r="F12" s="15">
        <v>3</v>
      </c>
      <c r="G12" s="11" t="s">
        <v>21</v>
      </c>
      <c r="H12" s="13" t="s">
        <v>44</v>
      </c>
      <c r="I12" s="11" t="s">
        <v>23</v>
      </c>
      <c r="J12" s="15" t="s">
        <v>22</v>
      </c>
      <c r="K12" s="11" t="s">
        <v>24</v>
      </c>
      <c r="L12" s="11" t="s">
        <v>25</v>
      </c>
      <c r="M12" s="11" t="s">
        <v>26</v>
      </c>
      <c r="N12" s="13"/>
      <c r="O12" s="47"/>
    </row>
    <row r="13" s="3" customFormat="1" ht="58" customHeight="1" spans="1:15">
      <c r="A13" s="11">
        <v>8</v>
      </c>
      <c r="B13" s="14" t="s">
        <v>39</v>
      </c>
      <c r="C13" s="24" t="s">
        <v>45</v>
      </c>
      <c r="D13" s="11" t="s">
        <v>19</v>
      </c>
      <c r="E13" s="11" t="s">
        <v>37</v>
      </c>
      <c r="F13" s="15">
        <v>1</v>
      </c>
      <c r="G13" s="11" t="s">
        <v>21</v>
      </c>
      <c r="H13" s="13" t="s">
        <v>46</v>
      </c>
      <c r="I13" s="11" t="s">
        <v>23</v>
      </c>
      <c r="J13" s="11" t="s">
        <v>47</v>
      </c>
      <c r="K13" s="11" t="s">
        <v>24</v>
      </c>
      <c r="L13" s="11" t="s">
        <v>25</v>
      </c>
      <c r="M13" s="11" t="s">
        <v>26</v>
      </c>
      <c r="N13" s="13"/>
      <c r="O13" s="47"/>
    </row>
    <row r="14" s="3" customFormat="1" ht="67" customHeight="1" spans="1:15">
      <c r="A14" s="11">
        <v>9</v>
      </c>
      <c r="B14" s="14" t="s">
        <v>39</v>
      </c>
      <c r="C14" s="24" t="s">
        <v>48</v>
      </c>
      <c r="D14" s="11" t="s">
        <v>19</v>
      </c>
      <c r="E14" s="11" t="s">
        <v>49</v>
      </c>
      <c r="F14" s="15">
        <v>1</v>
      </c>
      <c r="G14" s="11" t="s">
        <v>21</v>
      </c>
      <c r="H14" s="13" t="s">
        <v>50</v>
      </c>
      <c r="I14" s="11" t="s">
        <v>23</v>
      </c>
      <c r="J14" s="15" t="s">
        <v>22</v>
      </c>
      <c r="K14" s="11" t="s">
        <v>24</v>
      </c>
      <c r="L14" s="11" t="s">
        <v>25</v>
      </c>
      <c r="M14" s="11" t="s">
        <v>26</v>
      </c>
      <c r="N14" s="13"/>
      <c r="O14" s="47"/>
    </row>
    <row r="15" s="3" customFormat="1" ht="45" customHeight="1" spans="1:15">
      <c r="A15" s="11">
        <v>10</v>
      </c>
      <c r="B15" s="14" t="s">
        <v>39</v>
      </c>
      <c r="C15" s="24" t="s">
        <v>51</v>
      </c>
      <c r="D15" s="11" t="s">
        <v>19</v>
      </c>
      <c r="E15" s="11" t="s">
        <v>52</v>
      </c>
      <c r="F15" s="15">
        <v>1</v>
      </c>
      <c r="G15" s="11" t="s">
        <v>21</v>
      </c>
      <c r="H15" s="13" t="s">
        <v>53</v>
      </c>
      <c r="I15" s="11" t="s">
        <v>23</v>
      </c>
      <c r="J15" s="15" t="s">
        <v>54</v>
      </c>
      <c r="K15" s="11" t="s">
        <v>55</v>
      </c>
      <c r="L15" s="11" t="s">
        <v>56</v>
      </c>
      <c r="M15" s="11" t="s">
        <v>26</v>
      </c>
      <c r="N15" s="13"/>
      <c r="O15" s="47"/>
    </row>
    <row r="16" s="3" customFormat="1" ht="25" customHeight="1" spans="1:15">
      <c r="A16" s="25" t="s">
        <v>57</v>
      </c>
      <c r="B16" s="26"/>
      <c r="C16" s="26"/>
      <c r="D16" s="26"/>
      <c r="E16" s="27"/>
      <c r="F16" s="28">
        <f>SUM(F11:F15)</f>
        <v>9</v>
      </c>
      <c r="G16" s="16"/>
      <c r="H16" s="17"/>
      <c r="I16" s="16"/>
      <c r="J16" s="28"/>
      <c r="K16" s="28"/>
      <c r="L16" s="28"/>
      <c r="M16" s="28"/>
      <c r="N16" s="17"/>
      <c r="O16" s="45"/>
    </row>
    <row r="17" s="3" customFormat="1" ht="45" customHeight="1" spans="1:15">
      <c r="A17" s="29">
        <v>11</v>
      </c>
      <c r="B17" s="14" t="s">
        <v>58</v>
      </c>
      <c r="C17" s="30" t="s">
        <v>59</v>
      </c>
      <c r="D17" s="31" t="s">
        <v>19</v>
      </c>
      <c r="E17" s="32" t="s">
        <v>20</v>
      </c>
      <c r="F17" s="33">
        <v>4</v>
      </c>
      <c r="G17" s="11" t="s">
        <v>21</v>
      </c>
      <c r="H17" s="34" t="s">
        <v>22</v>
      </c>
      <c r="I17" s="11" t="s">
        <v>23</v>
      </c>
      <c r="J17" s="33" t="s">
        <v>22</v>
      </c>
      <c r="K17" s="11" t="s">
        <v>24</v>
      </c>
      <c r="L17" s="11" t="s">
        <v>25</v>
      </c>
      <c r="M17" s="11" t="s">
        <v>26</v>
      </c>
      <c r="N17" s="42"/>
      <c r="O17" s="46" t="s">
        <v>60</v>
      </c>
    </row>
    <row r="18" s="3" customFormat="1" ht="45" customHeight="1" spans="1:15">
      <c r="A18" s="29">
        <v>12</v>
      </c>
      <c r="B18" s="14" t="s">
        <v>58</v>
      </c>
      <c r="C18" s="30" t="s">
        <v>61</v>
      </c>
      <c r="D18" s="31" t="s">
        <v>19</v>
      </c>
      <c r="E18" s="32" t="s">
        <v>29</v>
      </c>
      <c r="F18" s="33">
        <v>4</v>
      </c>
      <c r="G18" s="11" t="s">
        <v>21</v>
      </c>
      <c r="H18" s="34" t="s">
        <v>22</v>
      </c>
      <c r="I18" s="11" t="s">
        <v>23</v>
      </c>
      <c r="J18" s="33" t="s">
        <v>22</v>
      </c>
      <c r="K18" s="11" t="s">
        <v>24</v>
      </c>
      <c r="L18" s="11" t="s">
        <v>25</v>
      </c>
      <c r="M18" s="11" t="s">
        <v>26</v>
      </c>
      <c r="N18" s="42"/>
      <c r="O18" s="47"/>
    </row>
    <row r="19" s="3" customFormat="1" ht="24" customHeight="1" spans="1:15">
      <c r="A19" s="25" t="s">
        <v>62</v>
      </c>
      <c r="B19" s="26"/>
      <c r="C19" s="26"/>
      <c r="D19" s="26"/>
      <c r="E19" s="27"/>
      <c r="F19" s="16">
        <f>SUM(F17:F18)</f>
        <v>8</v>
      </c>
      <c r="G19" s="16"/>
      <c r="H19" s="17"/>
      <c r="I19" s="16"/>
      <c r="J19" s="16"/>
      <c r="K19" s="16"/>
      <c r="L19" s="16"/>
      <c r="M19" s="16"/>
      <c r="N19" s="16"/>
      <c r="O19" s="45"/>
    </row>
    <row r="20" s="3" customFormat="1" ht="45" customHeight="1" spans="1:15">
      <c r="A20" s="11">
        <v>13</v>
      </c>
      <c r="B20" s="14" t="s">
        <v>63</v>
      </c>
      <c r="C20" s="15" t="s">
        <v>64</v>
      </c>
      <c r="D20" s="11" t="s">
        <v>19</v>
      </c>
      <c r="E20" s="11" t="s">
        <v>20</v>
      </c>
      <c r="F20" s="15">
        <v>1</v>
      </c>
      <c r="G20" s="11" t="s">
        <v>21</v>
      </c>
      <c r="H20" s="13" t="s">
        <v>22</v>
      </c>
      <c r="I20" s="11" t="s">
        <v>23</v>
      </c>
      <c r="J20" s="15" t="s">
        <v>22</v>
      </c>
      <c r="K20" s="11" t="s">
        <v>24</v>
      </c>
      <c r="L20" s="11" t="s">
        <v>25</v>
      </c>
      <c r="M20" s="11" t="s">
        <v>26</v>
      </c>
      <c r="N20" s="42"/>
      <c r="O20" s="46" t="s">
        <v>65</v>
      </c>
    </row>
    <row r="21" s="3" customFormat="1" ht="45" customHeight="1" spans="1:15">
      <c r="A21" s="11">
        <v>14</v>
      </c>
      <c r="B21" s="14" t="s">
        <v>63</v>
      </c>
      <c r="C21" s="15" t="s">
        <v>66</v>
      </c>
      <c r="D21" s="11" t="s">
        <v>19</v>
      </c>
      <c r="E21" s="11" t="s">
        <v>29</v>
      </c>
      <c r="F21" s="15">
        <v>3</v>
      </c>
      <c r="G21" s="11" t="s">
        <v>21</v>
      </c>
      <c r="H21" s="13" t="s">
        <v>22</v>
      </c>
      <c r="I21" s="11" t="s">
        <v>23</v>
      </c>
      <c r="J21" s="15" t="s">
        <v>22</v>
      </c>
      <c r="K21" s="11" t="s">
        <v>24</v>
      </c>
      <c r="L21" s="11" t="s">
        <v>25</v>
      </c>
      <c r="M21" s="11" t="s">
        <v>26</v>
      </c>
      <c r="N21" s="42"/>
      <c r="O21" s="47"/>
    </row>
    <row r="22" s="3" customFormat="1" ht="27" customHeight="1" spans="1:15">
      <c r="A22" s="25" t="s">
        <v>67</v>
      </c>
      <c r="B22" s="26"/>
      <c r="C22" s="26"/>
      <c r="D22" s="26"/>
      <c r="E22" s="27"/>
      <c r="F22" s="16">
        <f>SUM(F20:F21)</f>
        <v>4</v>
      </c>
      <c r="G22" s="16"/>
      <c r="H22" s="17"/>
      <c r="I22" s="16"/>
      <c r="J22" s="16"/>
      <c r="K22" s="16"/>
      <c r="L22" s="16"/>
      <c r="M22" s="16"/>
      <c r="N22" s="16"/>
      <c r="O22" s="45"/>
    </row>
    <row r="23" s="3" customFormat="1" ht="45" customHeight="1" spans="1:15">
      <c r="A23" s="11">
        <v>15</v>
      </c>
      <c r="B23" s="14" t="s">
        <v>68</v>
      </c>
      <c r="C23" s="15" t="s">
        <v>69</v>
      </c>
      <c r="D23" s="11" t="s">
        <v>19</v>
      </c>
      <c r="E23" s="11" t="s">
        <v>20</v>
      </c>
      <c r="F23" s="15">
        <v>2</v>
      </c>
      <c r="G23" s="11" t="s">
        <v>21</v>
      </c>
      <c r="H23" s="13" t="s">
        <v>22</v>
      </c>
      <c r="I23" s="11" t="s">
        <v>23</v>
      </c>
      <c r="J23" s="15" t="s">
        <v>22</v>
      </c>
      <c r="K23" s="11" t="s">
        <v>24</v>
      </c>
      <c r="L23" s="11" t="s">
        <v>25</v>
      </c>
      <c r="M23" s="11" t="s">
        <v>26</v>
      </c>
      <c r="N23" s="42"/>
      <c r="O23" s="46" t="s">
        <v>70</v>
      </c>
    </row>
    <row r="24" s="3" customFormat="1" ht="45" customHeight="1" spans="1:15">
      <c r="A24" s="11">
        <v>16</v>
      </c>
      <c r="B24" s="14" t="s">
        <v>68</v>
      </c>
      <c r="C24" s="15" t="s">
        <v>71</v>
      </c>
      <c r="D24" s="11" t="s">
        <v>19</v>
      </c>
      <c r="E24" s="11" t="s">
        <v>29</v>
      </c>
      <c r="F24" s="15">
        <v>2</v>
      </c>
      <c r="G24" s="11" t="s">
        <v>21</v>
      </c>
      <c r="H24" s="13" t="s">
        <v>22</v>
      </c>
      <c r="I24" s="11" t="s">
        <v>23</v>
      </c>
      <c r="J24" s="15" t="s">
        <v>22</v>
      </c>
      <c r="K24" s="11" t="s">
        <v>24</v>
      </c>
      <c r="L24" s="11" t="s">
        <v>25</v>
      </c>
      <c r="M24" s="11" t="s">
        <v>26</v>
      </c>
      <c r="N24" s="42"/>
      <c r="O24" s="47"/>
    </row>
    <row r="25" s="3" customFormat="1" ht="45" customHeight="1" spans="1:15">
      <c r="A25" s="11">
        <v>17</v>
      </c>
      <c r="B25" s="14" t="s">
        <v>68</v>
      </c>
      <c r="C25" s="15" t="s">
        <v>72</v>
      </c>
      <c r="D25" s="11" t="s">
        <v>19</v>
      </c>
      <c r="E25" s="11" t="s">
        <v>49</v>
      </c>
      <c r="F25" s="15">
        <v>2</v>
      </c>
      <c r="G25" s="11" t="s">
        <v>21</v>
      </c>
      <c r="H25" s="13" t="s">
        <v>22</v>
      </c>
      <c r="I25" s="11" t="s">
        <v>23</v>
      </c>
      <c r="J25" s="15" t="s">
        <v>22</v>
      </c>
      <c r="K25" s="11" t="s">
        <v>24</v>
      </c>
      <c r="L25" s="11" t="s">
        <v>25</v>
      </c>
      <c r="M25" s="11" t="s">
        <v>26</v>
      </c>
      <c r="N25" s="42"/>
      <c r="O25" s="47"/>
    </row>
    <row r="26" s="3" customFormat="1" ht="45" customHeight="1" spans="1:15">
      <c r="A26" s="11">
        <v>18</v>
      </c>
      <c r="B26" s="14" t="s">
        <v>68</v>
      </c>
      <c r="C26" s="15" t="s">
        <v>73</v>
      </c>
      <c r="D26" s="11" t="s">
        <v>19</v>
      </c>
      <c r="E26" s="11" t="s">
        <v>74</v>
      </c>
      <c r="F26" s="15">
        <v>1</v>
      </c>
      <c r="G26" s="11" t="s">
        <v>21</v>
      </c>
      <c r="H26" s="13" t="s">
        <v>22</v>
      </c>
      <c r="I26" s="11" t="s">
        <v>23</v>
      </c>
      <c r="J26" s="15" t="s">
        <v>22</v>
      </c>
      <c r="K26" s="11" t="s">
        <v>55</v>
      </c>
      <c r="L26" s="11" t="s">
        <v>56</v>
      </c>
      <c r="M26" s="11" t="s">
        <v>26</v>
      </c>
      <c r="N26" s="42"/>
      <c r="O26" s="47"/>
    </row>
    <row r="27" s="3" customFormat="1" ht="45" customHeight="1" spans="1:15">
      <c r="A27" s="11">
        <v>19</v>
      </c>
      <c r="B27" s="14" t="s">
        <v>68</v>
      </c>
      <c r="C27" s="15" t="s">
        <v>75</v>
      </c>
      <c r="D27" s="11" t="s">
        <v>19</v>
      </c>
      <c r="E27" s="11" t="s">
        <v>76</v>
      </c>
      <c r="F27" s="15">
        <v>1</v>
      </c>
      <c r="G27" s="11" t="s">
        <v>21</v>
      </c>
      <c r="H27" s="13" t="s">
        <v>22</v>
      </c>
      <c r="I27" s="11" t="s">
        <v>23</v>
      </c>
      <c r="J27" s="15" t="s">
        <v>22</v>
      </c>
      <c r="K27" s="11" t="s">
        <v>55</v>
      </c>
      <c r="L27" s="11" t="s">
        <v>56</v>
      </c>
      <c r="M27" s="11" t="s">
        <v>26</v>
      </c>
      <c r="N27" s="42"/>
      <c r="O27" s="47"/>
    </row>
    <row r="28" s="3" customFormat="1" ht="45" customHeight="1" spans="1:15">
      <c r="A28" s="11">
        <v>20</v>
      </c>
      <c r="B28" s="14" t="s">
        <v>68</v>
      </c>
      <c r="C28" s="15" t="s">
        <v>77</v>
      </c>
      <c r="D28" s="11" t="s">
        <v>19</v>
      </c>
      <c r="E28" s="11" t="s">
        <v>52</v>
      </c>
      <c r="F28" s="15">
        <v>1</v>
      </c>
      <c r="G28" s="11" t="s">
        <v>21</v>
      </c>
      <c r="H28" s="13" t="s">
        <v>22</v>
      </c>
      <c r="I28" s="11" t="s">
        <v>23</v>
      </c>
      <c r="J28" s="15" t="s">
        <v>22</v>
      </c>
      <c r="K28" s="11" t="s">
        <v>55</v>
      </c>
      <c r="L28" s="11" t="s">
        <v>56</v>
      </c>
      <c r="M28" s="42" t="s">
        <v>26</v>
      </c>
      <c r="N28" s="42"/>
      <c r="O28" s="47"/>
    </row>
    <row r="29" s="3" customFormat="1" ht="24" customHeight="1" spans="1:15">
      <c r="A29" s="25" t="s">
        <v>78</v>
      </c>
      <c r="B29" s="26"/>
      <c r="C29" s="26"/>
      <c r="D29" s="26"/>
      <c r="E29" s="27"/>
      <c r="F29" s="16">
        <f>SUM(F23:F28)</f>
        <v>9</v>
      </c>
      <c r="G29" s="16"/>
      <c r="H29" s="17"/>
      <c r="I29" s="16"/>
      <c r="J29" s="16"/>
      <c r="K29" s="16"/>
      <c r="L29" s="16"/>
      <c r="M29" s="16"/>
      <c r="N29" s="16"/>
      <c r="O29" s="45"/>
    </row>
    <row r="30" s="3" customFormat="1" ht="45" customHeight="1" spans="1:15">
      <c r="A30" s="11">
        <v>21</v>
      </c>
      <c r="B30" s="14" t="s">
        <v>79</v>
      </c>
      <c r="C30" s="24" t="s">
        <v>80</v>
      </c>
      <c r="D30" s="11" t="s">
        <v>19</v>
      </c>
      <c r="E30" s="15" t="s">
        <v>20</v>
      </c>
      <c r="F30" s="15">
        <v>2</v>
      </c>
      <c r="G30" s="11" t="s">
        <v>21</v>
      </c>
      <c r="H30" s="13" t="s">
        <v>22</v>
      </c>
      <c r="I30" s="11" t="s">
        <v>23</v>
      </c>
      <c r="J30" s="15" t="s">
        <v>22</v>
      </c>
      <c r="K30" s="15" t="s">
        <v>24</v>
      </c>
      <c r="L30" s="11" t="s">
        <v>25</v>
      </c>
      <c r="M30" s="11" t="s">
        <v>26</v>
      </c>
      <c r="N30" s="42"/>
      <c r="O30" s="48" t="s">
        <v>81</v>
      </c>
    </row>
    <row r="31" s="3" customFormat="1" ht="24" customHeight="1" spans="1:15">
      <c r="A31" s="25" t="s">
        <v>82</v>
      </c>
      <c r="B31" s="26"/>
      <c r="C31" s="26"/>
      <c r="D31" s="26"/>
      <c r="E31" s="27"/>
      <c r="F31" s="28">
        <f>SUM(F30:F30)</f>
        <v>2</v>
      </c>
      <c r="G31" s="16"/>
      <c r="H31" s="17"/>
      <c r="I31" s="16"/>
      <c r="J31" s="16"/>
      <c r="K31" s="16"/>
      <c r="L31" s="16"/>
      <c r="M31" s="16"/>
      <c r="N31" s="49"/>
      <c r="O31" s="50"/>
    </row>
    <row r="32" s="3" customFormat="1" ht="45" customHeight="1" spans="1:15">
      <c r="A32" s="11">
        <v>22</v>
      </c>
      <c r="B32" s="14" t="s">
        <v>83</v>
      </c>
      <c r="C32" s="35" t="s">
        <v>84</v>
      </c>
      <c r="D32" s="11" t="s">
        <v>19</v>
      </c>
      <c r="E32" s="11" t="s">
        <v>85</v>
      </c>
      <c r="F32" s="15">
        <v>1</v>
      </c>
      <c r="G32" s="11" t="s">
        <v>21</v>
      </c>
      <c r="H32" s="13" t="s">
        <v>86</v>
      </c>
      <c r="I32" s="11" t="s">
        <v>87</v>
      </c>
      <c r="J32" s="15" t="s">
        <v>22</v>
      </c>
      <c r="K32" s="15" t="s">
        <v>24</v>
      </c>
      <c r="L32" s="11" t="s">
        <v>88</v>
      </c>
      <c r="M32" s="11" t="s">
        <v>26</v>
      </c>
      <c r="N32" s="12"/>
      <c r="O32" s="51" t="s">
        <v>89</v>
      </c>
    </row>
    <row r="33" s="3" customFormat="1" ht="45" customHeight="1" spans="1:15">
      <c r="A33" s="11">
        <v>23</v>
      </c>
      <c r="B33" s="14" t="s">
        <v>83</v>
      </c>
      <c r="C33" s="35" t="s">
        <v>90</v>
      </c>
      <c r="D33" s="11" t="s">
        <v>19</v>
      </c>
      <c r="E33" s="11" t="s">
        <v>91</v>
      </c>
      <c r="F33" s="15">
        <v>1</v>
      </c>
      <c r="G33" s="11" t="s">
        <v>21</v>
      </c>
      <c r="H33" s="13" t="s">
        <v>92</v>
      </c>
      <c r="I33" s="11" t="s">
        <v>87</v>
      </c>
      <c r="J33" s="15" t="s">
        <v>22</v>
      </c>
      <c r="K33" s="15" t="s">
        <v>24</v>
      </c>
      <c r="L33" s="11" t="s">
        <v>93</v>
      </c>
      <c r="M33" s="11" t="s">
        <v>26</v>
      </c>
      <c r="N33" s="12"/>
      <c r="O33" s="52"/>
    </row>
    <row r="34" s="3" customFormat="1" ht="45" customHeight="1" spans="1:15">
      <c r="A34" s="11">
        <v>24</v>
      </c>
      <c r="B34" s="14" t="s">
        <v>83</v>
      </c>
      <c r="C34" s="35" t="s">
        <v>94</v>
      </c>
      <c r="D34" s="11" t="s">
        <v>19</v>
      </c>
      <c r="E34" s="11" t="s">
        <v>95</v>
      </c>
      <c r="F34" s="15">
        <v>1</v>
      </c>
      <c r="G34" s="11" t="s">
        <v>21</v>
      </c>
      <c r="H34" s="13" t="s">
        <v>96</v>
      </c>
      <c r="I34" s="11" t="s">
        <v>87</v>
      </c>
      <c r="J34" s="15" t="s">
        <v>22</v>
      </c>
      <c r="K34" s="15" t="s">
        <v>24</v>
      </c>
      <c r="L34" s="11" t="s">
        <v>93</v>
      </c>
      <c r="M34" s="11" t="s">
        <v>26</v>
      </c>
      <c r="N34" s="12"/>
      <c r="O34" s="52"/>
    </row>
    <row r="35" s="3" customFormat="1" ht="45" customHeight="1" spans="1:15">
      <c r="A35" s="11">
        <v>25</v>
      </c>
      <c r="B35" s="14" t="s">
        <v>83</v>
      </c>
      <c r="C35" s="35" t="s">
        <v>97</v>
      </c>
      <c r="D35" s="11" t="s">
        <v>19</v>
      </c>
      <c r="E35" s="11" t="s">
        <v>98</v>
      </c>
      <c r="F35" s="15">
        <v>1</v>
      </c>
      <c r="G35" s="11" t="s">
        <v>21</v>
      </c>
      <c r="H35" s="13" t="s">
        <v>99</v>
      </c>
      <c r="I35" s="11" t="s">
        <v>87</v>
      </c>
      <c r="J35" s="15" t="s">
        <v>22</v>
      </c>
      <c r="K35" s="15" t="s">
        <v>24</v>
      </c>
      <c r="L35" s="11" t="s">
        <v>93</v>
      </c>
      <c r="M35" s="11" t="s">
        <v>26</v>
      </c>
      <c r="N35" s="12"/>
      <c r="O35" s="52"/>
    </row>
    <row r="36" s="3" customFormat="1" ht="45" customHeight="1" spans="1:15">
      <c r="A36" s="11">
        <v>26</v>
      </c>
      <c r="B36" s="14" t="s">
        <v>83</v>
      </c>
      <c r="C36" s="35" t="s">
        <v>100</v>
      </c>
      <c r="D36" s="11" t="s">
        <v>19</v>
      </c>
      <c r="E36" s="11" t="s">
        <v>49</v>
      </c>
      <c r="F36" s="15">
        <v>1</v>
      </c>
      <c r="G36" s="11" t="s">
        <v>21</v>
      </c>
      <c r="H36" s="13" t="s">
        <v>101</v>
      </c>
      <c r="I36" s="11" t="s">
        <v>23</v>
      </c>
      <c r="J36" s="15" t="s">
        <v>22</v>
      </c>
      <c r="K36" s="15" t="s">
        <v>24</v>
      </c>
      <c r="L36" s="11" t="s">
        <v>25</v>
      </c>
      <c r="M36" s="11" t="s">
        <v>26</v>
      </c>
      <c r="N36" s="12"/>
      <c r="O36" s="52"/>
    </row>
    <row r="37" s="3" customFormat="1" ht="45" customHeight="1" spans="1:15">
      <c r="A37" s="11">
        <v>27</v>
      </c>
      <c r="B37" s="14" t="s">
        <v>83</v>
      </c>
      <c r="C37" s="35" t="s">
        <v>102</v>
      </c>
      <c r="D37" s="11" t="s">
        <v>19</v>
      </c>
      <c r="E37" s="11" t="s">
        <v>29</v>
      </c>
      <c r="F37" s="15">
        <v>1</v>
      </c>
      <c r="G37" s="11" t="s">
        <v>21</v>
      </c>
      <c r="H37" s="13" t="s">
        <v>103</v>
      </c>
      <c r="I37" s="11" t="s">
        <v>23</v>
      </c>
      <c r="J37" s="15" t="s">
        <v>22</v>
      </c>
      <c r="K37" s="15" t="s">
        <v>24</v>
      </c>
      <c r="L37" s="11" t="s">
        <v>25</v>
      </c>
      <c r="M37" s="11" t="s">
        <v>26</v>
      </c>
      <c r="N37" s="12"/>
      <c r="O37" s="52"/>
    </row>
    <row r="38" s="3" customFormat="1" ht="26" customHeight="1" spans="1:15">
      <c r="A38" s="36" t="s">
        <v>104</v>
      </c>
      <c r="B38" s="37"/>
      <c r="C38" s="37"/>
      <c r="D38" s="37"/>
      <c r="E38" s="38"/>
      <c r="F38" s="16">
        <f>SUM(F32:F37)</f>
        <v>6</v>
      </c>
      <c r="G38" s="16"/>
      <c r="H38" s="17"/>
      <c r="I38" s="16"/>
      <c r="J38" s="16"/>
      <c r="K38" s="16"/>
      <c r="L38" s="16"/>
      <c r="M38" s="16"/>
      <c r="N38" s="16"/>
      <c r="O38" s="45"/>
    </row>
    <row r="39" s="3" customFormat="1" ht="45" customHeight="1" spans="1:15">
      <c r="A39" s="11">
        <v>28</v>
      </c>
      <c r="B39" s="14" t="s">
        <v>105</v>
      </c>
      <c r="C39" s="15" t="s">
        <v>106</v>
      </c>
      <c r="D39" s="11" t="s">
        <v>19</v>
      </c>
      <c r="E39" s="11" t="s">
        <v>107</v>
      </c>
      <c r="F39" s="15">
        <v>1</v>
      </c>
      <c r="G39" s="11" t="s">
        <v>21</v>
      </c>
      <c r="H39" s="13" t="s">
        <v>22</v>
      </c>
      <c r="I39" s="11" t="s">
        <v>87</v>
      </c>
      <c r="J39" s="15" t="s">
        <v>22</v>
      </c>
      <c r="K39" s="15" t="s">
        <v>24</v>
      </c>
      <c r="L39" s="11" t="s">
        <v>108</v>
      </c>
      <c r="M39" s="42" t="s">
        <v>26</v>
      </c>
      <c r="N39" s="42"/>
      <c r="O39" s="46" t="s">
        <v>109</v>
      </c>
    </row>
    <row r="40" s="3" customFormat="1" ht="45" customHeight="1" spans="1:15">
      <c r="A40" s="11">
        <v>29</v>
      </c>
      <c r="B40" s="14" t="s">
        <v>105</v>
      </c>
      <c r="C40" s="15" t="s">
        <v>110</v>
      </c>
      <c r="D40" s="11" t="s">
        <v>19</v>
      </c>
      <c r="E40" s="11" t="s">
        <v>111</v>
      </c>
      <c r="F40" s="15">
        <v>1</v>
      </c>
      <c r="G40" s="11" t="s">
        <v>21</v>
      </c>
      <c r="H40" s="13" t="s">
        <v>22</v>
      </c>
      <c r="I40" s="11" t="s">
        <v>87</v>
      </c>
      <c r="J40" s="15" t="s">
        <v>22</v>
      </c>
      <c r="K40" s="15" t="s">
        <v>24</v>
      </c>
      <c r="L40" s="11" t="s">
        <v>93</v>
      </c>
      <c r="M40" s="42" t="s">
        <v>26</v>
      </c>
      <c r="N40" s="42"/>
      <c r="O40" s="47"/>
    </row>
    <row r="41" s="3" customFormat="1" ht="45" customHeight="1" spans="1:15">
      <c r="A41" s="11">
        <v>30</v>
      </c>
      <c r="B41" s="14" t="s">
        <v>105</v>
      </c>
      <c r="C41" s="15" t="s">
        <v>112</v>
      </c>
      <c r="D41" s="11" t="s">
        <v>19</v>
      </c>
      <c r="E41" s="11" t="s">
        <v>95</v>
      </c>
      <c r="F41" s="15">
        <v>1</v>
      </c>
      <c r="G41" s="11" t="s">
        <v>21</v>
      </c>
      <c r="H41" s="13" t="s">
        <v>22</v>
      </c>
      <c r="I41" s="11" t="s">
        <v>87</v>
      </c>
      <c r="J41" s="15" t="s">
        <v>22</v>
      </c>
      <c r="K41" s="15" t="s">
        <v>24</v>
      </c>
      <c r="L41" s="11" t="s">
        <v>93</v>
      </c>
      <c r="M41" s="42" t="s">
        <v>26</v>
      </c>
      <c r="N41" s="42"/>
      <c r="O41" s="47"/>
    </row>
    <row r="42" s="3" customFormat="1" ht="25" customHeight="1" spans="1:15">
      <c r="A42" s="25" t="s">
        <v>113</v>
      </c>
      <c r="B42" s="26"/>
      <c r="C42" s="26"/>
      <c r="D42" s="26"/>
      <c r="E42" s="27"/>
      <c r="F42" s="16">
        <f>SUM(F39:F41)</f>
        <v>3</v>
      </c>
      <c r="G42" s="16"/>
      <c r="H42" s="17"/>
      <c r="I42" s="16"/>
      <c r="J42" s="16"/>
      <c r="K42" s="16"/>
      <c r="L42" s="16"/>
      <c r="M42" s="16"/>
      <c r="N42" s="16"/>
      <c r="O42" s="45"/>
    </row>
    <row r="43" s="3" customFormat="1" ht="45" customHeight="1" spans="1:15">
      <c r="A43" s="29">
        <v>31</v>
      </c>
      <c r="B43" s="14" t="s">
        <v>114</v>
      </c>
      <c r="C43" s="15" t="s">
        <v>115</v>
      </c>
      <c r="D43" s="11" t="s">
        <v>19</v>
      </c>
      <c r="E43" s="11" t="s">
        <v>116</v>
      </c>
      <c r="F43" s="15">
        <v>1</v>
      </c>
      <c r="G43" s="11" t="s">
        <v>21</v>
      </c>
      <c r="H43" s="13" t="s">
        <v>117</v>
      </c>
      <c r="I43" s="11" t="s">
        <v>87</v>
      </c>
      <c r="J43" s="15" t="s">
        <v>22</v>
      </c>
      <c r="K43" s="15" t="s">
        <v>24</v>
      </c>
      <c r="L43" s="11" t="s">
        <v>93</v>
      </c>
      <c r="M43" s="11" t="s">
        <v>26</v>
      </c>
      <c r="N43" s="11"/>
      <c r="O43" s="46" t="s">
        <v>118</v>
      </c>
    </row>
    <row r="44" s="3" customFormat="1" ht="45" customHeight="1" spans="1:15">
      <c r="A44" s="29">
        <v>32</v>
      </c>
      <c r="B44" s="14" t="s">
        <v>114</v>
      </c>
      <c r="C44" s="15" t="s">
        <v>119</v>
      </c>
      <c r="D44" s="11" t="s">
        <v>19</v>
      </c>
      <c r="E44" s="11" t="s">
        <v>111</v>
      </c>
      <c r="F44" s="15">
        <v>1</v>
      </c>
      <c r="G44" s="11" t="s">
        <v>21</v>
      </c>
      <c r="H44" s="13" t="s">
        <v>120</v>
      </c>
      <c r="I44" s="11" t="s">
        <v>87</v>
      </c>
      <c r="J44" s="15" t="s">
        <v>22</v>
      </c>
      <c r="K44" s="15" t="s">
        <v>24</v>
      </c>
      <c r="L44" s="11" t="s">
        <v>93</v>
      </c>
      <c r="M44" s="42" t="s">
        <v>26</v>
      </c>
      <c r="N44" s="11"/>
      <c r="O44" s="47"/>
    </row>
    <row r="45" s="3" customFormat="1" ht="45" customHeight="1" spans="1:15">
      <c r="A45" s="29">
        <v>33</v>
      </c>
      <c r="B45" s="14" t="s">
        <v>114</v>
      </c>
      <c r="C45" s="15" t="s">
        <v>121</v>
      </c>
      <c r="D45" s="11" t="s">
        <v>19</v>
      </c>
      <c r="E45" s="11" t="s">
        <v>107</v>
      </c>
      <c r="F45" s="15">
        <v>1</v>
      </c>
      <c r="G45" s="11" t="s">
        <v>21</v>
      </c>
      <c r="H45" s="13" t="s">
        <v>122</v>
      </c>
      <c r="I45" s="11" t="s">
        <v>87</v>
      </c>
      <c r="J45" s="15" t="s">
        <v>22</v>
      </c>
      <c r="K45" s="15" t="s">
        <v>24</v>
      </c>
      <c r="L45" s="11" t="s">
        <v>108</v>
      </c>
      <c r="M45" s="11" t="s">
        <v>26</v>
      </c>
      <c r="N45" s="11"/>
      <c r="O45" s="47"/>
    </row>
    <row r="46" s="3" customFormat="1" ht="45" customHeight="1" spans="1:15">
      <c r="A46" s="29">
        <v>34</v>
      </c>
      <c r="B46" s="14" t="s">
        <v>114</v>
      </c>
      <c r="C46" s="15" t="s">
        <v>123</v>
      </c>
      <c r="D46" s="11" t="s">
        <v>19</v>
      </c>
      <c r="E46" s="11" t="s">
        <v>124</v>
      </c>
      <c r="F46" s="15">
        <v>1</v>
      </c>
      <c r="G46" s="11" t="s">
        <v>21</v>
      </c>
      <c r="H46" s="13" t="s">
        <v>125</v>
      </c>
      <c r="I46" s="11" t="s">
        <v>87</v>
      </c>
      <c r="J46" s="15" t="s">
        <v>22</v>
      </c>
      <c r="K46" s="15" t="s">
        <v>24</v>
      </c>
      <c r="L46" s="11" t="s">
        <v>126</v>
      </c>
      <c r="M46" s="11" t="s">
        <v>26</v>
      </c>
      <c r="N46" s="11"/>
      <c r="O46" s="47"/>
    </row>
    <row r="47" s="3" customFormat="1" ht="27" customHeight="1" spans="1:15">
      <c r="A47" s="25" t="s">
        <v>127</v>
      </c>
      <c r="B47" s="26"/>
      <c r="C47" s="26"/>
      <c r="D47" s="26"/>
      <c r="E47" s="27"/>
      <c r="F47" s="16">
        <f>SUM(F43:F46)</f>
        <v>4</v>
      </c>
      <c r="G47" s="16"/>
      <c r="H47" s="17"/>
      <c r="I47" s="16"/>
      <c r="J47" s="16"/>
      <c r="K47" s="16"/>
      <c r="L47" s="16"/>
      <c r="M47" s="16"/>
      <c r="N47" s="16"/>
      <c r="O47" s="45"/>
    </row>
    <row r="48" s="3" customFormat="1" ht="45" customHeight="1" spans="1:15">
      <c r="A48" s="29">
        <v>35</v>
      </c>
      <c r="B48" s="11" t="s">
        <v>128</v>
      </c>
      <c r="C48" s="15" t="s">
        <v>129</v>
      </c>
      <c r="D48" s="11" t="s">
        <v>19</v>
      </c>
      <c r="E48" s="11" t="s">
        <v>116</v>
      </c>
      <c r="F48" s="15">
        <v>3</v>
      </c>
      <c r="G48" s="11" t="s">
        <v>21</v>
      </c>
      <c r="H48" s="13" t="s">
        <v>117</v>
      </c>
      <c r="I48" s="11" t="s">
        <v>87</v>
      </c>
      <c r="J48" s="53" t="s">
        <v>22</v>
      </c>
      <c r="K48" s="15" t="s">
        <v>24</v>
      </c>
      <c r="L48" s="11" t="s">
        <v>93</v>
      </c>
      <c r="M48" s="11" t="s">
        <v>26</v>
      </c>
      <c r="N48" s="13"/>
      <c r="O48" s="46" t="s">
        <v>130</v>
      </c>
    </row>
    <row r="49" s="3" customFormat="1" ht="45" customHeight="1" spans="1:15">
      <c r="A49" s="29">
        <v>36</v>
      </c>
      <c r="B49" s="11" t="s">
        <v>128</v>
      </c>
      <c r="C49" s="15" t="s">
        <v>131</v>
      </c>
      <c r="D49" s="11" t="s">
        <v>19</v>
      </c>
      <c r="E49" s="11" t="s">
        <v>91</v>
      </c>
      <c r="F49" s="15">
        <v>3</v>
      </c>
      <c r="G49" s="11" t="s">
        <v>21</v>
      </c>
      <c r="H49" s="13" t="s">
        <v>92</v>
      </c>
      <c r="I49" s="11" t="s">
        <v>87</v>
      </c>
      <c r="J49" s="53" t="s">
        <v>22</v>
      </c>
      <c r="K49" s="15" t="s">
        <v>24</v>
      </c>
      <c r="L49" s="11" t="s">
        <v>93</v>
      </c>
      <c r="M49" s="11" t="s">
        <v>26</v>
      </c>
      <c r="N49" s="13"/>
      <c r="O49" s="47"/>
    </row>
    <row r="50" s="3" customFormat="1" ht="45" customHeight="1" spans="1:15">
      <c r="A50" s="29">
        <v>37</v>
      </c>
      <c r="B50" s="11" t="s">
        <v>128</v>
      </c>
      <c r="C50" s="15" t="s">
        <v>132</v>
      </c>
      <c r="D50" s="11" t="s">
        <v>19</v>
      </c>
      <c r="E50" s="11" t="s">
        <v>111</v>
      </c>
      <c r="F50" s="15">
        <v>1</v>
      </c>
      <c r="G50" s="11" t="s">
        <v>21</v>
      </c>
      <c r="H50" s="13" t="s">
        <v>120</v>
      </c>
      <c r="I50" s="11" t="s">
        <v>87</v>
      </c>
      <c r="J50" s="53" t="s">
        <v>22</v>
      </c>
      <c r="K50" s="15" t="s">
        <v>24</v>
      </c>
      <c r="L50" s="11" t="s">
        <v>93</v>
      </c>
      <c r="M50" s="42" t="s">
        <v>26</v>
      </c>
      <c r="N50" s="13"/>
      <c r="O50" s="47"/>
    </row>
    <row r="51" s="3" customFormat="1" ht="45" customHeight="1" spans="1:15">
      <c r="A51" s="29">
        <v>38</v>
      </c>
      <c r="B51" s="11" t="s">
        <v>128</v>
      </c>
      <c r="C51" s="15" t="s">
        <v>133</v>
      </c>
      <c r="D51" s="11" t="s">
        <v>19</v>
      </c>
      <c r="E51" s="11" t="s">
        <v>98</v>
      </c>
      <c r="F51" s="15">
        <v>1</v>
      </c>
      <c r="G51" s="11" t="s">
        <v>21</v>
      </c>
      <c r="H51" s="13" t="s">
        <v>134</v>
      </c>
      <c r="I51" s="11" t="s">
        <v>87</v>
      </c>
      <c r="J51" s="53" t="s">
        <v>22</v>
      </c>
      <c r="K51" s="15" t="s">
        <v>24</v>
      </c>
      <c r="L51" s="11" t="s">
        <v>126</v>
      </c>
      <c r="M51" s="11" t="s">
        <v>26</v>
      </c>
      <c r="N51" s="13"/>
      <c r="O51" s="47"/>
    </row>
    <row r="52" s="3" customFormat="1" ht="45" customHeight="1" spans="1:15">
      <c r="A52" s="29">
        <v>39</v>
      </c>
      <c r="B52" s="11" t="s">
        <v>128</v>
      </c>
      <c r="C52" s="15" t="s">
        <v>135</v>
      </c>
      <c r="D52" s="11" t="s">
        <v>19</v>
      </c>
      <c r="E52" s="11" t="s">
        <v>136</v>
      </c>
      <c r="F52" s="15">
        <v>1</v>
      </c>
      <c r="G52" s="11" t="s">
        <v>21</v>
      </c>
      <c r="H52" s="13" t="s">
        <v>137</v>
      </c>
      <c r="I52" s="11" t="s">
        <v>87</v>
      </c>
      <c r="J52" s="53" t="s">
        <v>22</v>
      </c>
      <c r="K52" s="11" t="s">
        <v>55</v>
      </c>
      <c r="L52" s="11" t="s">
        <v>56</v>
      </c>
      <c r="M52" s="11" t="s">
        <v>26</v>
      </c>
      <c r="N52" s="13"/>
      <c r="O52" s="18"/>
    </row>
    <row r="53" s="3" customFormat="1" ht="29" customHeight="1" spans="1:15">
      <c r="A53" s="25" t="s">
        <v>138</v>
      </c>
      <c r="B53" s="26"/>
      <c r="C53" s="26"/>
      <c r="D53" s="26"/>
      <c r="E53" s="27"/>
      <c r="F53" s="16">
        <f>SUM(F48:F52)</f>
        <v>9</v>
      </c>
      <c r="G53" s="16"/>
      <c r="H53" s="17"/>
      <c r="I53" s="16"/>
      <c r="J53" s="16"/>
      <c r="K53" s="16"/>
      <c r="L53" s="16"/>
      <c r="M53" s="16"/>
      <c r="N53" s="16"/>
      <c r="O53" s="45"/>
    </row>
    <row r="54" s="3" customFormat="1" ht="45" customHeight="1" spans="1:15">
      <c r="A54" s="29">
        <v>41</v>
      </c>
      <c r="B54" s="14" t="s">
        <v>139</v>
      </c>
      <c r="C54" s="39" t="s">
        <v>140</v>
      </c>
      <c r="D54" s="40" t="s">
        <v>19</v>
      </c>
      <c r="E54" s="40" t="s">
        <v>116</v>
      </c>
      <c r="F54" s="39">
        <v>3</v>
      </c>
      <c r="G54" s="40" t="s">
        <v>21</v>
      </c>
      <c r="H54" s="41" t="s">
        <v>141</v>
      </c>
      <c r="I54" s="11" t="s">
        <v>87</v>
      </c>
      <c r="J54" s="39" t="s">
        <v>22</v>
      </c>
      <c r="K54" s="15" t="s">
        <v>24</v>
      </c>
      <c r="L54" s="11" t="s">
        <v>93</v>
      </c>
      <c r="M54" s="11" t="s">
        <v>26</v>
      </c>
      <c r="N54" s="40"/>
      <c r="O54" s="46" t="s">
        <v>142</v>
      </c>
    </row>
    <row r="55" s="3" customFormat="1" ht="45" customHeight="1" spans="1:15">
      <c r="A55" s="29">
        <v>42</v>
      </c>
      <c r="B55" s="14" t="s">
        <v>139</v>
      </c>
      <c r="C55" s="39" t="s">
        <v>143</v>
      </c>
      <c r="D55" s="40" t="s">
        <v>19</v>
      </c>
      <c r="E55" s="40" t="s">
        <v>91</v>
      </c>
      <c r="F55" s="39">
        <v>1</v>
      </c>
      <c r="G55" s="40" t="s">
        <v>21</v>
      </c>
      <c r="H55" s="41" t="s">
        <v>144</v>
      </c>
      <c r="I55" s="11" t="s">
        <v>87</v>
      </c>
      <c r="J55" s="39" t="s">
        <v>22</v>
      </c>
      <c r="K55" s="15" t="s">
        <v>24</v>
      </c>
      <c r="L55" s="11" t="s">
        <v>93</v>
      </c>
      <c r="M55" s="11" t="s">
        <v>26</v>
      </c>
      <c r="N55" s="41"/>
      <c r="O55" s="47"/>
    </row>
    <row r="56" s="3" customFormat="1" ht="45" customHeight="1" spans="1:15">
      <c r="A56" s="29">
        <v>43</v>
      </c>
      <c r="B56" s="14" t="s">
        <v>139</v>
      </c>
      <c r="C56" s="39" t="s">
        <v>145</v>
      </c>
      <c r="D56" s="40" t="s">
        <v>19</v>
      </c>
      <c r="E56" s="40" t="s">
        <v>95</v>
      </c>
      <c r="F56" s="39">
        <v>2</v>
      </c>
      <c r="G56" s="40" t="s">
        <v>21</v>
      </c>
      <c r="H56" s="41" t="s">
        <v>146</v>
      </c>
      <c r="I56" s="11" t="s">
        <v>87</v>
      </c>
      <c r="J56" s="39" t="s">
        <v>22</v>
      </c>
      <c r="K56" s="15" t="s">
        <v>24</v>
      </c>
      <c r="L56" s="11" t="s">
        <v>93</v>
      </c>
      <c r="M56" s="11" t="s">
        <v>26</v>
      </c>
      <c r="N56" s="41"/>
      <c r="O56" s="47"/>
    </row>
    <row r="57" s="3" customFormat="1" ht="45" customHeight="1" spans="1:15">
      <c r="A57" s="29">
        <v>44</v>
      </c>
      <c r="B57" s="14" t="s">
        <v>139</v>
      </c>
      <c r="C57" s="39" t="s">
        <v>147</v>
      </c>
      <c r="D57" s="40" t="s">
        <v>19</v>
      </c>
      <c r="E57" s="40" t="s">
        <v>85</v>
      </c>
      <c r="F57" s="39">
        <v>1</v>
      </c>
      <c r="G57" s="40" t="s">
        <v>21</v>
      </c>
      <c r="H57" s="41" t="s">
        <v>148</v>
      </c>
      <c r="I57" s="11" t="s">
        <v>87</v>
      </c>
      <c r="J57" s="39" t="s">
        <v>22</v>
      </c>
      <c r="K57" s="15" t="s">
        <v>24</v>
      </c>
      <c r="L57" s="11" t="s">
        <v>88</v>
      </c>
      <c r="M57" s="11" t="s">
        <v>26</v>
      </c>
      <c r="N57" s="41"/>
      <c r="O57" s="47"/>
    </row>
    <row r="58" s="3" customFormat="1" ht="45" customHeight="1" spans="1:15">
      <c r="A58" s="29">
        <v>45</v>
      </c>
      <c r="B58" s="14" t="s">
        <v>139</v>
      </c>
      <c r="C58" s="39" t="s">
        <v>149</v>
      </c>
      <c r="D58" s="40" t="s">
        <v>19</v>
      </c>
      <c r="E58" s="40" t="s">
        <v>124</v>
      </c>
      <c r="F58" s="39">
        <v>1</v>
      </c>
      <c r="G58" s="40" t="s">
        <v>21</v>
      </c>
      <c r="H58" s="41" t="s">
        <v>150</v>
      </c>
      <c r="I58" s="11" t="s">
        <v>87</v>
      </c>
      <c r="J58" s="39" t="s">
        <v>22</v>
      </c>
      <c r="K58" s="15" t="s">
        <v>24</v>
      </c>
      <c r="L58" s="11" t="s">
        <v>126</v>
      </c>
      <c r="M58" s="11" t="s">
        <v>26</v>
      </c>
      <c r="N58" s="41"/>
      <c r="O58" s="47"/>
    </row>
    <row r="59" s="3" customFormat="1" customHeight="1" spans="1:15">
      <c r="A59" s="25" t="s">
        <v>151</v>
      </c>
      <c r="B59" s="26"/>
      <c r="C59" s="26"/>
      <c r="D59" s="26"/>
      <c r="E59" s="27"/>
      <c r="F59" s="16">
        <f>SUM(F54:F58)</f>
        <v>8</v>
      </c>
      <c r="G59" s="16"/>
      <c r="H59" s="17"/>
      <c r="I59" s="16"/>
      <c r="J59" s="16"/>
      <c r="K59" s="16"/>
      <c r="L59" s="16"/>
      <c r="M59" s="16"/>
      <c r="N59" s="16"/>
      <c r="O59" s="45"/>
    </row>
    <row r="60" s="3" customFormat="1" ht="45" customHeight="1" spans="1:15">
      <c r="A60" s="11">
        <v>46</v>
      </c>
      <c r="B60" s="14" t="s">
        <v>152</v>
      </c>
      <c r="C60" s="15" t="s">
        <v>153</v>
      </c>
      <c r="D60" s="11" t="s">
        <v>19</v>
      </c>
      <c r="E60" s="11" t="s">
        <v>116</v>
      </c>
      <c r="F60" s="15">
        <v>1</v>
      </c>
      <c r="G60" s="11" t="s">
        <v>21</v>
      </c>
      <c r="H60" s="13" t="s">
        <v>154</v>
      </c>
      <c r="I60" s="11" t="s">
        <v>87</v>
      </c>
      <c r="J60" s="15" t="s">
        <v>22</v>
      </c>
      <c r="K60" s="15" t="s">
        <v>24</v>
      </c>
      <c r="L60" s="11" t="s">
        <v>93</v>
      </c>
      <c r="M60" s="11" t="s">
        <v>26</v>
      </c>
      <c r="N60" s="11"/>
      <c r="O60" s="46" t="s">
        <v>155</v>
      </c>
    </row>
    <row r="61" s="3" customFormat="1" ht="45" customHeight="1" spans="1:15">
      <c r="A61" s="11">
        <v>47</v>
      </c>
      <c r="B61" s="14" t="s">
        <v>152</v>
      </c>
      <c r="C61" s="15" t="s">
        <v>156</v>
      </c>
      <c r="D61" s="11" t="s">
        <v>19</v>
      </c>
      <c r="E61" s="11" t="s">
        <v>111</v>
      </c>
      <c r="F61" s="15">
        <v>1</v>
      </c>
      <c r="G61" s="11" t="s">
        <v>21</v>
      </c>
      <c r="H61" s="13" t="s">
        <v>157</v>
      </c>
      <c r="I61" s="11" t="s">
        <v>87</v>
      </c>
      <c r="J61" s="15" t="s">
        <v>22</v>
      </c>
      <c r="K61" s="15" t="s">
        <v>24</v>
      </c>
      <c r="L61" s="11" t="s">
        <v>93</v>
      </c>
      <c r="M61" s="42" t="s">
        <v>26</v>
      </c>
      <c r="N61" s="13"/>
      <c r="O61" s="47"/>
    </row>
    <row r="62" s="3" customFormat="1" ht="26" customHeight="1" spans="1:15">
      <c r="A62" s="25" t="s">
        <v>158</v>
      </c>
      <c r="B62" s="26"/>
      <c r="C62" s="26"/>
      <c r="D62" s="26"/>
      <c r="E62" s="27"/>
      <c r="F62" s="16">
        <f>SUM(F60:F61)</f>
        <v>2</v>
      </c>
      <c r="G62" s="16"/>
      <c r="H62" s="17"/>
      <c r="I62" s="16"/>
      <c r="J62" s="16"/>
      <c r="K62" s="16"/>
      <c r="L62" s="16"/>
      <c r="M62" s="16"/>
      <c r="N62" s="16"/>
      <c r="O62" s="45"/>
    </row>
    <row r="63" s="3" customFormat="1" ht="45" customHeight="1" spans="1:15">
      <c r="A63" s="11">
        <v>48</v>
      </c>
      <c r="B63" s="42" t="s">
        <v>159</v>
      </c>
      <c r="C63" s="15" t="s">
        <v>160</v>
      </c>
      <c r="D63" s="11" t="s">
        <v>19</v>
      </c>
      <c r="E63" s="11" t="s">
        <v>107</v>
      </c>
      <c r="F63" s="15">
        <v>2</v>
      </c>
      <c r="G63" s="11" t="s">
        <v>21</v>
      </c>
      <c r="H63" s="13" t="s">
        <v>161</v>
      </c>
      <c r="I63" s="11" t="s">
        <v>87</v>
      </c>
      <c r="J63" s="15" t="s">
        <v>22</v>
      </c>
      <c r="K63" s="15" t="s">
        <v>24</v>
      </c>
      <c r="L63" s="11" t="s">
        <v>108</v>
      </c>
      <c r="M63" s="42" t="s">
        <v>26</v>
      </c>
      <c r="N63" s="42"/>
      <c r="O63" s="11" t="s">
        <v>162</v>
      </c>
    </row>
    <row r="64" s="3" customFormat="1" ht="45" customHeight="1" spans="1:15">
      <c r="A64" s="11">
        <v>49</v>
      </c>
      <c r="B64" s="42" t="s">
        <v>159</v>
      </c>
      <c r="C64" s="15" t="s">
        <v>163</v>
      </c>
      <c r="D64" s="11" t="s">
        <v>19</v>
      </c>
      <c r="E64" s="11" t="s">
        <v>116</v>
      </c>
      <c r="F64" s="15">
        <v>3</v>
      </c>
      <c r="G64" s="11" t="s">
        <v>21</v>
      </c>
      <c r="H64" s="13" t="s">
        <v>164</v>
      </c>
      <c r="I64" s="11" t="s">
        <v>87</v>
      </c>
      <c r="J64" s="15" t="s">
        <v>22</v>
      </c>
      <c r="K64" s="15" t="s">
        <v>24</v>
      </c>
      <c r="L64" s="11" t="s">
        <v>93</v>
      </c>
      <c r="M64" s="42" t="s">
        <v>26</v>
      </c>
      <c r="N64" s="42"/>
      <c r="O64" s="11"/>
    </row>
    <row r="65" s="3" customFormat="1" ht="45" customHeight="1" spans="1:15">
      <c r="A65" s="11">
        <v>50</v>
      </c>
      <c r="B65" s="42" t="s">
        <v>159</v>
      </c>
      <c r="C65" s="15" t="s">
        <v>165</v>
      </c>
      <c r="D65" s="11" t="s">
        <v>19</v>
      </c>
      <c r="E65" s="11" t="s">
        <v>91</v>
      </c>
      <c r="F65" s="15">
        <v>1</v>
      </c>
      <c r="G65" s="11" t="s">
        <v>21</v>
      </c>
      <c r="H65" s="13" t="s">
        <v>166</v>
      </c>
      <c r="I65" s="11" t="s">
        <v>87</v>
      </c>
      <c r="J65" s="15" t="s">
        <v>22</v>
      </c>
      <c r="K65" s="15" t="s">
        <v>24</v>
      </c>
      <c r="L65" s="11" t="s">
        <v>93</v>
      </c>
      <c r="M65" s="42" t="s">
        <v>26</v>
      </c>
      <c r="N65" s="42"/>
      <c r="O65" s="11"/>
    </row>
    <row r="66" s="3" customFormat="1" ht="45" customHeight="1" spans="1:15">
      <c r="A66" s="11">
        <v>51</v>
      </c>
      <c r="B66" s="42" t="s">
        <v>159</v>
      </c>
      <c r="C66" s="15" t="s">
        <v>167</v>
      </c>
      <c r="D66" s="11" t="s">
        <v>19</v>
      </c>
      <c r="E66" s="11" t="s">
        <v>98</v>
      </c>
      <c r="F66" s="15">
        <v>1</v>
      </c>
      <c r="G66" s="11" t="s">
        <v>21</v>
      </c>
      <c r="H66" s="13" t="s">
        <v>168</v>
      </c>
      <c r="I66" s="11" t="s">
        <v>87</v>
      </c>
      <c r="J66" s="15" t="s">
        <v>22</v>
      </c>
      <c r="K66" s="15" t="s">
        <v>24</v>
      </c>
      <c r="L66" s="11" t="s">
        <v>126</v>
      </c>
      <c r="M66" s="42" t="s">
        <v>26</v>
      </c>
      <c r="N66" s="42"/>
      <c r="O66" s="11"/>
    </row>
    <row r="67" s="3" customFormat="1" ht="45" customHeight="1" spans="1:15">
      <c r="A67" s="11">
        <v>52</v>
      </c>
      <c r="B67" s="42" t="s">
        <v>159</v>
      </c>
      <c r="C67" s="15" t="s">
        <v>169</v>
      </c>
      <c r="D67" s="11" t="s">
        <v>19</v>
      </c>
      <c r="E67" s="11" t="s">
        <v>170</v>
      </c>
      <c r="F67" s="15">
        <v>1</v>
      </c>
      <c r="G67" s="11" t="s">
        <v>21</v>
      </c>
      <c r="H67" s="13" t="s">
        <v>171</v>
      </c>
      <c r="I67" s="11" t="s">
        <v>87</v>
      </c>
      <c r="J67" s="15" t="s">
        <v>22</v>
      </c>
      <c r="K67" s="11" t="s">
        <v>55</v>
      </c>
      <c r="L67" s="11" t="s">
        <v>56</v>
      </c>
      <c r="M67" s="42" t="s">
        <v>26</v>
      </c>
      <c r="N67" s="42"/>
      <c r="O67" s="11"/>
    </row>
    <row r="68" s="3" customFormat="1" ht="45" customHeight="1" spans="1:15">
      <c r="A68" s="11">
        <v>53</v>
      </c>
      <c r="B68" s="42" t="s">
        <v>159</v>
      </c>
      <c r="C68" s="15" t="s">
        <v>172</v>
      </c>
      <c r="D68" s="11" t="s">
        <v>19</v>
      </c>
      <c r="E68" s="11" t="s">
        <v>111</v>
      </c>
      <c r="F68" s="15">
        <v>1</v>
      </c>
      <c r="G68" s="11" t="s">
        <v>21</v>
      </c>
      <c r="H68" s="13" t="s">
        <v>173</v>
      </c>
      <c r="I68" s="11" t="s">
        <v>87</v>
      </c>
      <c r="J68" s="15" t="s">
        <v>22</v>
      </c>
      <c r="K68" s="15" t="s">
        <v>24</v>
      </c>
      <c r="L68" s="11" t="s">
        <v>93</v>
      </c>
      <c r="M68" s="42" t="s">
        <v>26</v>
      </c>
      <c r="N68" s="42"/>
      <c r="O68" s="11"/>
    </row>
    <row r="69" s="3" customFormat="1" ht="45" customHeight="1" spans="1:15">
      <c r="A69" s="11">
        <v>54</v>
      </c>
      <c r="B69" s="42" t="s">
        <v>159</v>
      </c>
      <c r="C69" s="15" t="s">
        <v>174</v>
      </c>
      <c r="D69" s="11" t="s">
        <v>19</v>
      </c>
      <c r="E69" s="11" t="s">
        <v>95</v>
      </c>
      <c r="F69" s="15">
        <v>1</v>
      </c>
      <c r="G69" s="11" t="s">
        <v>21</v>
      </c>
      <c r="H69" s="13" t="s">
        <v>175</v>
      </c>
      <c r="I69" s="11" t="s">
        <v>87</v>
      </c>
      <c r="J69" s="15" t="s">
        <v>22</v>
      </c>
      <c r="K69" s="15" t="s">
        <v>24</v>
      </c>
      <c r="L69" s="11" t="s">
        <v>93</v>
      </c>
      <c r="M69" s="42" t="s">
        <v>26</v>
      </c>
      <c r="N69" s="42"/>
      <c r="O69" s="11"/>
    </row>
    <row r="70" s="3" customFormat="1" ht="45" customHeight="1" spans="1:15">
      <c r="A70" s="11">
        <v>55</v>
      </c>
      <c r="B70" s="42" t="s">
        <v>159</v>
      </c>
      <c r="C70" s="15" t="s">
        <v>176</v>
      </c>
      <c r="D70" s="11" t="s">
        <v>19</v>
      </c>
      <c r="E70" s="11" t="s">
        <v>124</v>
      </c>
      <c r="F70" s="15">
        <v>1</v>
      </c>
      <c r="G70" s="11" t="s">
        <v>21</v>
      </c>
      <c r="H70" s="13" t="s">
        <v>177</v>
      </c>
      <c r="I70" s="11" t="s">
        <v>87</v>
      </c>
      <c r="J70" s="15" t="s">
        <v>22</v>
      </c>
      <c r="K70" s="15" t="s">
        <v>24</v>
      </c>
      <c r="L70" s="11" t="s">
        <v>88</v>
      </c>
      <c r="M70" s="42" t="s">
        <v>26</v>
      </c>
      <c r="N70" s="42"/>
      <c r="O70" s="11"/>
    </row>
    <row r="71" s="3" customFormat="1" ht="24" customHeight="1" spans="1:15">
      <c r="A71" s="25" t="s">
        <v>178</v>
      </c>
      <c r="B71" s="26"/>
      <c r="C71" s="26"/>
      <c r="D71" s="26"/>
      <c r="E71" s="27"/>
      <c r="F71" s="16">
        <f>SUM(F63:F70)</f>
        <v>11</v>
      </c>
      <c r="G71" s="16"/>
      <c r="H71" s="17"/>
      <c r="I71" s="16"/>
      <c r="J71" s="16"/>
      <c r="K71" s="16"/>
      <c r="L71" s="16"/>
      <c r="M71" s="16"/>
      <c r="N71" s="16"/>
      <c r="O71" s="45"/>
    </row>
    <row r="72" s="3" customFormat="1" ht="45" customHeight="1" spans="1:15">
      <c r="A72" s="11">
        <v>56</v>
      </c>
      <c r="B72" s="14" t="s">
        <v>179</v>
      </c>
      <c r="C72" s="15" t="s">
        <v>180</v>
      </c>
      <c r="D72" s="11" t="s">
        <v>19</v>
      </c>
      <c r="E72" s="11" t="s">
        <v>107</v>
      </c>
      <c r="F72" s="15">
        <v>1</v>
      </c>
      <c r="G72" s="11" t="s">
        <v>21</v>
      </c>
      <c r="H72" s="13" t="s">
        <v>181</v>
      </c>
      <c r="I72" s="11" t="s">
        <v>87</v>
      </c>
      <c r="J72" s="15" t="s">
        <v>22</v>
      </c>
      <c r="K72" s="15" t="s">
        <v>24</v>
      </c>
      <c r="L72" s="11" t="s">
        <v>108</v>
      </c>
      <c r="M72" s="11" t="s">
        <v>26</v>
      </c>
      <c r="N72" s="42"/>
      <c r="O72" s="46" t="s">
        <v>182</v>
      </c>
    </row>
    <row r="73" s="3" customFormat="1" ht="45" customHeight="1" spans="1:15">
      <c r="A73" s="11">
        <v>57</v>
      </c>
      <c r="B73" s="14" t="s">
        <v>179</v>
      </c>
      <c r="C73" s="15" t="s">
        <v>183</v>
      </c>
      <c r="D73" s="11" t="s">
        <v>19</v>
      </c>
      <c r="E73" s="11" t="s">
        <v>95</v>
      </c>
      <c r="F73" s="15">
        <v>1</v>
      </c>
      <c r="G73" s="11" t="s">
        <v>21</v>
      </c>
      <c r="H73" s="13" t="s">
        <v>96</v>
      </c>
      <c r="I73" s="11" t="s">
        <v>87</v>
      </c>
      <c r="J73" s="15" t="s">
        <v>22</v>
      </c>
      <c r="K73" s="15" t="s">
        <v>24</v>
      </c>
      <c r="L73" s="11" t="s">
        <v>93</v>
      </c>
      <c r="M73" s="11" t="s">
        <v>26</v>
      </c>
      <c r="N73" s="42"/>
      <c r="O73" s="47"/>
    </row>
    <row r="74" s="3" customFormat="1" ht="45" customHeight="1" spans="1:15">
      <c r="A74" s="11">
        <v>58</v>
      </c>
      <c r="B74" s="14" t="s">
        <v>179</v>
      </c>
      <c r="C74" s="15" t="s">
        <v>184</v>
      </c>
      <c r="D74" s="11" t="s">
        <v>19</v>
      </c>
      <c r="E74" s="11" t="s">
        <v>185</v>
      </c>
      <c r="F74" s="15">
        <v>1</v>
      </c>
      <c r="G74" s="11" t="s">
        <v>21</v>
      </c>
      <c r="H74" s="13" t="s">
        <v>186</v>
      </c>
      <c r="I74" s="11" t="s">
        <v>87</v>
      </c>
      <c r="J74" s="15" t="s">
        <v>22</v>
      </c>
      <c r="K74" s="15" t="s">
        <v>24</v>
      </c>
      <c r="L74" s="11" t="s">
        <v>93</v>
      </c>
      <c r="M74" s="42" t="s">
        <v>26</v>
      </c>
      <c r="N74" s="42"/>
      <c r="O74" s="47"/>
    </row>
    <row r="75" s="3" customFormat="1" ht="45" customHeight="1" spans="1:15">
      <c r="A75" s="11">
        <v>59</v>
      </c>
      <c r="B75" s="14" t="s">
        <v>179</v>
      </c>
      <c r="C75" s="15" t="s">
        <v>187</v>
      </c>
      <c r="D75" s="11" t="s">
        <v>19</v>
      </c>
      <c r="E75" s="11" t="s">
        <v>116</v>
      </c>
      <c r="F75" s="15">
        <v>1</v>
      </c>
      <c r="G75" s="11" t="s">
        <v>21</v>
      </c>
      <c r="H75" s="13" t="s">
        <v>122</v>
      </c>
      <c r="I75" s="11" t="s">
        <v>87</v>
      </c>
      <c r="J75" s="15" t="s">
        <v>22</v>
      </c>
      <c r="K75" s="15" t="s">
        <v>24</v>
      </c>
      <c r="L75" s="11" t="s">
        <v>93</v>
      </c>
      <c r="M75" s="11" t="s">
        <v>26</v>
      </c>
      <c r="N75" s="42"/>
      <c r="O75" s="47"/>
    </row>
    <row r="76" s="3" customFormat="1" ht="23" customHeight="1" spans="1:15">
      <c r="A76" s="25" t="s">
        <v>188</v>
      </c>
      <c r="B76" s="26"/>
      <c r="C76" s="26"/>
      <c r="D76" s="26"/>
      <c r="E76" s="27"/>
      <c r="F76" s="16">
        <f>SUM(F72:F75)</f>
        <v>4</v>
      </c>
      <c r="G76" s="16"/>
      <c r="H76" s="17"/>
      <c r="I76" s="16"/>
      <c r="J76" s="16"/>
      <c r="K76" s="16"/>
      <c r="L76" s="16"/>
      <c r="M76" s="16"/>
      <c r="N76" s="16"/>
      <c r="O76" s="45"/>
    </row>
    <row r="77" s="3" customFormat="1" ht="45" customHeight="1" spans="1:15">
      <c r="A77" s="11">
        <v>80</v>
      </c>
      <c r="B77" s="14" t="s">
        <v>189</v>
      </c>
      <c r="C77" s="20" t="s">
        <v>190</v>
      </c>
      <c r="D77" s="11" t="s">
        <v>19</v>
      </c>
      <c r="E77" s="11" t="s">
        <v>91</v>
      </c>
      <c r="F77" s="15">
        <v>1</v>
      </c>
      <c r="G77" s="11" t="s">
        <v>21</v>
      </c>
      <c r="H77" s="13" t="s">
        <v>191</v>
      </c>
      <c r="I77" s="11" t="s">
        <v>87</v>
      </c>
      <c r="J77" s="15" t="s">
        <v>22</v>
      </c>
      <c r="K77" s="15" t="s">
        <v>24</v>
      </c>
      <c r="L77" s="11" t="s">
        <v>93</v>
      </c>
      <c r="M77" s="11" t="s">
        <v>26</v>
      </c>
      <c r="N77" s="42"/>
      <c r="O77" s="11" t="s">
        <v>192</v>
      </c>
    </row>
    <row r="78" s="3" customFormat="1" ht="29" customHeight="1" spans="1:15">
      <c r="A78" s="25" t="s">
        <v>189</v>
      </c>
      <c r="B78" s="26"/>
      <c r="C78" s="26"/>
      <c r="D78" s="26"/>
      <c r="E78" s="27"/>
      <c r="F78" s="54">
        <f>SUM(F77)</f>
        <v>1</v>
      </c>
      <c r="G78" s="55"/>
      <c r="H78" s="56"/>
      <c r="I78" s="55"/>
      <c r="J78" s="54"/>
      <c r="K78" s="54"/>
      <c r="L78" s="55"/>
      <c r="M78" s="55"/>
      <c r="N78" s="63"/>
      <c r="O78" s="64"/>
    </row>
    <row r="79" s="4" customFormat="1" ht="27" customHeight="1" spans="1:15">
      <c r="A79" s="57" t="s">
        <v>193</v>
      </c>
      <c r="B79" s="58"/>
      <c r="C79" s="58"/>
      <c r="D79" s="58"/>
      <c r="E79" s="59"/>
      <c r="F79" s="60">
        <f>F6+F10+F16+F19+F22+F29+F31+F38+F42+F47+F53+F59+F62+F71+F76+F78</f>
        <v>86</v>
      </c>
      <c r="G79" s="61"/>
      <c r="H79" s="62"/>
      <c r="I79" s="61"/>
      <c r="J79" s="65"/>
      <c r="K79" s="65"/>
      <c r="L79" s="61"/>
      <c r="M79" s="61"/>
      <c r="N79" s="61"/>
      <c r="O79" s="65"/>
    </row>
  </sheetData>
  <autoFilter ref="A3:O79">
    <extLst/>
  </autoFilter>
  <mergeCells count="33">
    <mergeCell ref="A1:B1"/>
    <mergeCell ref="A2:O2"/>
    <mergeCell ref="A6:E6"/>
    <mergeCell ref="A10:E10"/>
    <mergeCell ref="A16:E16"/>
    <mergeCell ref="A19:E19"/>
    <mergeCell ref="A22:E22"/>
    <mergeCell ref="A29:E29"/>
    <mergeCell ref="A31:E31"/>
    <mergeCell ref="A38:E38"/>
    <mergeCell ref="A42:E42"/>
    <mergeCell ref="A47:E47"/>
    <mergeCell ref="A53:E53"/>
    <mergeCell ref="A59:E59"/>
    <mergeCell ref="A62:E62"/>
    <mergeCell ref="A71:E71"/>
    <mergeCell ref="A76:E76"/>
    <mergeCell ref="A78:E78"/>
    <mergeCell ref="A79:E79"/>
    <mergeCell ref="O4:O5"/>
    <mergeCell ref="O7:O9"/>
    <mergeCell ref="O11:O15"/>
    <mergeCell ref="O17:O18"/>
    <mergeCell ref="O20:O21"/>
    <mergeCell ref="O23:O28"/>
    <mergeCell ref="O32:O37"/>
    <mergeCell ref="O39:O41"/>
    <mergeCell ref="O43:O46"/>
    <mergeCell ref="O48:O52"/>
    <mergeCell ref="O54:O58"/>
    <mergeCell ref="O60:O61"/>
    <mergeCell ref="O63:O70"/>
    <mergeCell ref="O72:O75"/>
  </mergeCells>
  <dataValidations count="4">
    <dataValidation type="list" allowBlank="1" showInputMessage="1" showErrorMessage="1" sqref="D6 D10 D16 D19 D22 D29 D30 D38 D39 D42 D46 D47 D48 D49 D52 D53 D59 D60 D61 D62 D66 D71 D72 D75 D76 D77 D78 D2:D3 D4:D5 D7:D9 D11:D15 D17:D18 D20:D21 D23:D28 D40:D41 D43:D45 D50:D51 D63:D65 D67:D68 D69:D70 D73:D74 D79:D1048576">
      <formula1>"专业技术岗位,管理岗位,工勤岗位"</formula1>
    </dataValidation>
    <dataValidation allowBlank="1" showInputMessage="1" showErrorMessage="1" sqref="M17 M18 M20 M21 M26 M27 M28 M29 M30 M32 M33 M39 M43 M44 M45 M52 M54 M55 M56 M57 L58 M58 M60 M61 M67 L68 M68 L72 M72 M73 M74 L75 M75 M76 M77 L78:M78 L2:L3 L4:L5 L7:L9 L11:L14 L15:L31 L32:L57 L60:L61 L63:L67 L69:L70 L73:L74 L79:L1048576 M2:M3 M4:M5 M7:M9 M11:M15 M23:M25 M34:M37 M40:M42 M46:M47 M48:M51 M63:M66 M69:M71 M79:M1048576"/>
    <dataValidation type="list" allowBlank="1" showInputMessage="1" showErrorMessage="1" sqref="E31">
      <formula1>"校级领导,中层管理,管理团队,教学岗位,非教学岗位,学科组长,教研组长,年级组长"</formula1>
    </dataValidation>
    <dataValidation type="list" allowBlank="1" showInputMessage="1" showErrorMessage="1" sqref="K68 K72 K78 K2:K3 K4:K5 K7:K9 K11:K14 K15:K52 K54:K58 K60:K61 K63:K67 K69:K70 K73:K74 K75:K77 K79:K1048576">
      <formula1>"讲课,说课,专业测试,面谈,微课,模拟课堂"</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普洱市澜沧县党政机关单位</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漫步森林1421823644</cp:lastModifiedBy>
  <dcterms:created xsi:type="dcterms:W3CDTF">2024-09-04T10:31:00Z</dcterms:created>
  <dcterms:modified xsi:type="dcterms:W3CDTF">2024-09-04T12:04:01Z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10BD6158035C41F79107DB043EAE9C42_11</vt:lpwstr>
  </property>
  <property fmtid="{D5CDD505-2E9C-101B-9397-08002B2CF9AE}" pid="3" name="KSOProductBuildVer">
    <vt:lpwstr>2052-12.1.0.16412</vt:lpwstr>
  </property>
</Properties>
</file>