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安置帮教" sheetId="2" r:id="rId1"/>
    <sheet name="矛盾化解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<sst xmlns="http://schemas.openxmlformats.org/spreadsheetml/2006/main" count="22" uniqueCount="10">
  <si>
    <t>南京市雨花台区司法局2024年公开招聘编外人员综合成绩表</t>
  </si>
  <si>
    <t>序号</t>
  </si>
  <si>
    <t>准考证号</t>
  </si>
  <si>
    <t>笔试成绩</t>
  </si>
  <si>
    <t>笔试成绩40%</t>
  </si>
  <si>
    <t>面试成绩</t>
  </si>
  <si>
    <t>面试成绩60%</t>
  </si>
  <si>
    <t>综合成绩</t>
  </si>
  <si>
    <t>备注</t>
  </si>
  <si>
    <t>进入体检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</si>
</sst>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"/>
    </sheetView>
  </sheetViews>
  <sheetFormatPr defaultColWidth="9" defaultRowHeight="13.5" outlineLevelCol="7"/>
  <cols>
    <col min="1" max="2" width="13.625" customWidth="1"/>
    <col min="3" max="7" width="13.625" style="2" customWidth="1"/>
    <col min="8" max="8" width="13.625" customWidth="1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0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="11" customFormat="1" ht="22.5" customHeight="1" spans="1:8">
      <c r="A3" s="6">
        <v>1</v>
      </c>
      <c r="B3" s="7">
        <v>20241381</v>
      </c>
      <c r="C3" s="9">
        <v>78</v>
      </c>
      <c r="D3" s="9">
        <f t="shared" ref="D3:D13" si="0">C3*0.4</f>
        <v>31.2</v>
      </c>
      <c r="E3" s="9">
        <v>84.8</v>
      </c>
      <c r="F3" s="9">
        <f t="shared" ref="F3:F13" si="1">E3*0.6</f>
        <v>50.88</v>
      </c>
      <c r="G3" s="9">
        <f t="shared" ref="G3:G13" si="2">F3+D3</f>
        <v>82.08</v>
      </c>
      <c r="H3" s="10" t="s">
        <v>9</v>
      </c>
    </row>
    <row r="4" ht="22.5" customHeight="1" spans="1:8">
      <c r="A4" s="6">
        <v>2</v>
      </c>
      <c r="B4" s="7">
        <v>20241119</v>
      </c>
      <c r="C4" s="8">
        <v>69</v>
      </c>
      <c r="D4" s="9">
        <f t="shared" si="0"/>
        <v>27.6</v>
      </c>
      <c r="E4" s="8">
        <v>85.2</v>
      </c>
      <c r="F4" s="9">
        <f t="shared" si="1"/>
        <v>51.12</v>
      </c>
      <c r="G4" s="9">
        <f t="shared" si="2"/>
        <v>78.72</v>
      </c>
      <c r="H4" s="10" t="s">
        <v>9</v>
      </c>
    </row>
    <row r="5" ht="22.5" customHeight="1" spans="1:8">
      <c r="A5" s="6">
        <v>3</v>
      </c>
      <c r="B5" s="7">
        <v>20241070</v>
      </c>
      <c r="C5" s="8">
        <v>75</v>
      </c>
      <c r="D5" s="9">
        <f t="shared" si="0"/>
        <v>30</v>
      </c>
      <c r="E5" s="8">
        <v>76.6</v>
      </c>
      <c r="F5" s="9">
        <f t="shared" si="1"/>
        <v>45.96</v>
      </c>
      <c r="G5" s="9">
        <f t="shared" si="2"/>
        <v>75.96</v>
      </c>
      <c r="H5" s="10" t="s">
        <v>9</v>
      </c>
    </row>
    <row r="6" ht="22.5" customHeight="1" spans="1:8">
      <c r="A6" s="6">
        <v>4</v>
      </c>
      <c r="B6" s="7">
        <v>20241134</v>
      </c>
      <c r="C6" s="8">
        <v>74</v>
      </c>
      <c r="D6" s="9">
        <f t="shared" si="0"/>
        <v>29.6</v>
      </c>
      <c r="E6" s="8">
        <v>77</v>
      </c>
      <c r="F6" s="9">
        <f t="shared" si="1"/>
        <v>46.2</v>
      </c>
      <c r="G6" s="9">
        <f t="shared" si="2"/>
        <v>75.8</v>
      </c>
      <c r="H6" s="10"/>
    </row>
    <row r="7" ht="22.5" customHeight="1" spans="1:8">
      <c r="A7" s="6">
        <v>5</v>
      </c>
      <c r="B7" s="7">
        <v>20241182</v>
      </c>
      <c r="C7" s="8">
        <v>70</v>
      </c>
      <c r="D7" s="9">
        <f t="shared" si="0"/>
        <v>28</v>
      </c>
      <c r="E7" s="8">
        <v>79.6</v>
      </c>
      <c r="F7" s="9">
        <f t="shared" si="1"/>
        <v>47.76</v>
      </c>
      <c r="G7" s="9">
        <f t="shared" si="2"/>
        <v>75.76</v>
      </c>
      <c r="H7" s="10"/>
    </row>
    <row r="8" ht="22.5" customHeight="1" spans="1:8">
      <c r="A8" s="6">
        <v>6</v>
      </c>
      <c r="B8" s="7">
        <v>20241143</v>
      </c>
      <c r="C8" s="8">
        <v>69</v>
      </c>
      <c r="D8" s="9">
        <f t="shared" si="0"/>
        <v>27.6</v>
      </c>
      <c r="E8" s="8">
        <v>79.4</v>
      </c>
      <c r="F8" s="9">
        <f t="shared" si="1"/>
        <v>47.64</v>
      </c>
      <c r="G8" s="9">
        <f t="shared" si="2"/>
        <v>75.24</v>
      </c>
      <c r="H8" s="10"/>
    </row>
    <row r="9" ht="22.5" customHeight="1" spans="1:8">
      <c r="A9" s="6">
        <v>7</v>
      </c>
      <c r="B9" s="7">
        <v>20241360</v>
      </c>
      <c r="C9" s="8">
        <v>69</v>
      </c>
      <c r="D9" s="9">
        <f t="shared" si="0"/>
        <v>27.6</v>
      </c>
      <c r="E9" s="8">
        <v>79.4</v>
      </c>
      <c r="F9" s="9">
        <f t="shared" si="1"/>
        <v>47.64</v>
      </c>
      <c r="G9" s="9">
        <f t="shared" si="2"/>
        <v>75.24</v>
      </c>
      <c r="H9" s="10"/>
    </row>
    <row r="10" ht="22.5" customHeight="1" spans="1:8">
      <c r="A10" s="6">
        <v>8</v>
      </c>
      <c r="B10" s="7">
        <v>20241226</v>
      </c>
      <c r="C10" s="8">
        <v>69</v>
      </c>
      <c r="D10" s="9">
        <f t="shared" si="0"/>
        <v>27.6</v>
      </c>
      <c r="E10" s="8">
        <v>79</v>
      </c>
      <c r="F10" s="9">
        <f t="shared" si="1"/>
        <v>47.4</v>
      </c>
      <c r="G10" s="9">
        <f t="shared" si="2"/>
        <v>75</v>
      </c>
      <c r="H10" s="10"/>
    </row>
    <row r="11" ht="22.5" customHeight="1" spans="1:8">
      <c r="A11" s="6">
        <v>9</v>
      </c>
      <c r="B11" s="7">
        <v>20241324</v>
      </c>
      <c r="C11" s="8">
        <v>70</v>
      </c>
      <c r="D11" s="9">
        <f t="shared" si="0"/>
        <v>28</v>
      </c>
      <c r="E11" s="8">
        <v>77.8</v>
      </c>
      <c r="F11" s="9">
        <f t="shared" si="1"/>
        <v>46.68</v>
      </c>
      <c r="G11" s="9">
        <f t="shared" si="2"/>
        <v>74.68</v>
      </c>
      <c r="H11" s="10"/>
    </row>
    <row r="12" ht="22.5" customHeight="1" spans="1:8">
      <c r="A12" s="6">
        <v>10</v>
      </c>
      <c r="B12" s="7">
        <v>20241109</v>
      </c>
      <c r="C12" s="8">
        <v>69</v>
      </c>
      <c r="D12" s="9">
        <f t="shared" si="0"/>
        <v>27.6</v>
      </c>
      <c r="E12" s="8">
        <v>77.2</v>
      </c>
      <c r="F12" s="9">
        <f t="shared" si="1"/>
        <v>46.32</v>
      </c>
      <c r="G12" s="9">
        <f t="shared" si="2"/>
        <v>73.92</v>
      </c>
      <c r="H12" s="10"/>
    </row>
    <row r="13" ht="22.5" customHeight="1" spans="1:8">
      <c r="A13" s="6">
        <v>11</v>
      </c>
      <c r="B13" s="7">
        <v>20241315</v>
      </c>
      <c r="C13" s="8">
        <v>72</v>
      </c>
      <c r="D13" s="9">
        <f t="shared" si="0"/>
        <v>28.8</v>
      </c>
      <c r="E13" s="8">
        <v>74.8</v>
      </c>
      <c r="F13" s="9">
        <f t="shared" si="1"/>
        <v>44.88</v>
      </c>
      <c r="G13" s="9">
        <f t="shared" si="2"/>
        <v>73.68</v>
      </c>
      <c r="H13" s="10"/>
    </row>
  </sheetData>
  <sortState ref="A3:O13">
    <sortCondition ref="G3" descending="1"/>
  </sortState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A1" sqref="A1:H1"/>
    </sheetView>
  </sheetViews>
  <sheetFormatPr defaultColWidth="9" defaultRowHeight="13.5" outlineLevelRow="4" outlineLevelCol="7"/>
  <cols>
    <col min="1" max="2" width="13.625" customWidth="1"/>
    <col min="3" max="3" width="13.625" style="1" customWidth="1"/>
    <col min="4" max="7" width="13.625" style="2" customWidth="1"/>
    <col min="8" max="8" width="13.625" style="1" customWidth="1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0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ht="22.5" customHeight="1" spans="1:8">
      <c r="A3" s="6">
        <v>1</v>
      </c>
      <c r="B3" s="7">
        <v>20242004</v>
      </c>
      <c r="C3" s="8">
        <v>72</v>
      </c>
      <c r="D3" s="9">
        <f>C3*0.4</f>
        <v>28.8</v>
      </c>
      <c r="E3" s="9">
        <v>85.4</v>
      </c>
      <c r="F3" s="9">
        <f>E3*0.6</f>
        <v>51.24</v>
      </c>
      <c r="G3" s="9">
        <f>F3+D3</f>
        <v>80.04</v>
      </c>
      <c r="H3" s="10" t="s">
        <v>9</v>
      </c>
    </row>
    <row r="4" ht="22.5" customHeight="1" spans="1:8">
      <c r="A4" s="6">
        <v>2</v>
      </c>
      <c r="B4" s="7">
        <v>20242005</v>
      </c>
      <c r="C4" s="8">
        <v>69</v>
      </c>
      <c r="D4" s="9">
        <f>C4*0.4</f>
        <v>27.6</v>
      </c>
      <c r="E4" s="8">
        <v>82.8</v>
      </c>
      <c r="F4" s="9">
        <f>E4*0.6</f>
        <v>49.68</v>
      </c>
      <c r="G4" s="9">
        <f>F4+D4</f>
        <v>77.28</v>
      </c>
      <c r="H4" s="10"/>
    </row>
    <row r="5" ht="22.5" customHeight="1" spans="1:8">
      <c r="A5" s="6">
        <v>3</v>
      </c>
      <c r="B5" s="7">
        <v>20242016</v>
      </c>
      <c r="C5" s="8">
        <v>66</v>
      </c>
      <c r="D5" s="9">
        <f>C5*0.4</f>
        <v>26.4</v>
      </c>
      <c r="E5" s="8">
        <v>82.2</v>
      </c>
      <c r="F5" s="9">
        <f>E5*0.6</f>
        <v>49.32</v>
      </c>
      <c r="G5" s="9">
        <f>F5+D5</f>
        <v>75.72</v>
      </c>
      <c r="H5" s="10"/>
    </row>
  </sheetData>
  <sortState ref="A3:O6">
    <sortCondition ref="G3" descending="1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安置帮教</vt:lpstr>
      <vt:lpstr>矛盾化解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朱有才</cp:lastModifiedBy>
  <dcterms:created xsi:type="dcterms:W3CDTF">2022-12-27T06:13:00Z</dcterms:created>
  <dcterms:modified xsi:type="dcterms:W3CDTF">2024-09-09T02:10:21Z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FF74EA6C9FB44ECA90B005E81316D096_13</vt:lpwstr>
  </property>
  <property fmtid="{D5CDD505-2E9C-101B-9397-08002B2CF9AE}" pid="3" name="KSOProductBuildVer">
    <vt:lpwstr>2052-12.1.0.17827</vt:lpwstr>
  </property>
</Properties>
</file>